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E0F28BCF-7DE7-594A-90CF-5AEC5E4F2C14}" xr6:coauthVersionLast="47" xr6:coauthVersionMax="47" xr10:uidLastSave="{00000000-0000-0000-0000-000000000000}"/>
  <bookViews>
    <workbookView xWindow="1500" yWindow="1320" windowWidth="27640" windowHeight="16940" activeTab="2" xr2:uid="{090B8824-4695-CA4B-973B-95D628548089}"/>
  </bookViews>
  <sheets>
    <sheet name="Yardage Pressed in Pine" sheetId="1" r:id="rId1"/>
    <sheet name="FE|FQ Pressed in Pine" sheetId="2" r:id="rId2"/>
    <sheet name="Charm|Layer Pressed in Pin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3" l="1"/>
  <c r="AE37" i="3" s="1"/>
  <c r="AD26" i="3"/>
  <c r="AE26" i="3" s="1"/>
  <c r="AD15" i="3"/>
  <c r="AE15" i="3" s="1"/>
  <c r="AD4" i="3"/>
  <c r="AE4" i="3" s="1"/>
  <c r="S38" i="3"/>
  <c r="T38" i="3" s="1"/>
  <c r="S37" i="3"/>
  <c r="T37" i="3" s="1"/>
  <c r="S27" i="3"/>
  <c r="T27" i="3" s="1"/>
  <c r="S26" i="3"/>
  <c r="T26" i="3" s="1"/>
  <c r="S16" i="3"/>
  <c r="T16" i="3" s="1"/>
  <c r="S15" i="3"/>
  <c r="T15" i="3" s="1"/>
  <c r="S4" i="3"/>
  <c r="T4" i="3" s="1"/>
  <c r="H37" i="3"/>
  <c r="I37" i="3" s="1"/>
  <c r="H26" i="3"/>
  <c r="I26" i="3" s="1"/>
  <c r="H15" i="3"/>
  <c r="I15" i="3" s="1"/>
  <c r="AD43" i="3"/>
  <c r="AE43" i="3" s="1"/>
  <c r="S43" i="3"/>
  <c r="T43" i="3" s="1"/>
  <c r="H43" i="3"/>
  <c r="I43" i="3" s="1"/>
  <c r="AD42" i="3"/>
  <c r="AE42" i="3" s="1"/>
  <c r="S42" i="3"/>
  <c r="T42" i="3" s="1"/>
  <c r="H42" i="3"/>
  <c r="I42" i="3" s="1"/>
  <c r="AD41" i="3"/>
  <c r="AE41" i="3" s="1"/>
  <c r="S41" i="3"/>
  <c r="T41" i="3" s="1"/>
  <c r="H41" i="3"/>
  <c r="I41" i="3" s="1"/>
  <c r="AD40" i="3"/>
  <c r="AE40" i="3" s="1"/>
  <c r="S40" i="3"/>
  <c r="T40" i="3" s="1"/>
  <c r="H40" i="3"/>
  <c r="I40" i="3" s="1"/>
  <c r="S39" i="3"/>
  <c r="T39" i="3" s="1"/>
  <c r="H39" i="3"/>
  <c r="I39" i="3" s="1"/>
  <c r="H38" i="3"/>
  <c r="I38" i="3" s="1"/>
  <c r="AD32" i="3"/>
  <c r="AE32" i="3" s="1"/>
  <c r="S32" i="3"/>
  <c r="T32" i="3" s="1"/>
  <c r="H32" i="3"/>
  <c r="I32" i="3" s="1"/>
  <c r="AD31" i="3"/>
  <c r="AE31" i="3" s="1"/>
  <c r="S31" i="3"/>
  <c r="T31" i="3" s="1"/>
  <c r="H31" i="3"/>
  <c r="I31" i="3" s="1"/>
  <c r="AD30" i="3"/>
  <c r="AE30" i="3" s="1"/>
  <c r="S30" i="3"/>
  <c r="T30" i="3" s="1"/>
  <c r="H30" i="3"/>
  <c r="I30" i="3" s="1"/>
  <c r="AD29" i="3"/>
  <c r="AE29" i="3" s="1"/>
  <c r="S29" i="3"/>
  <c r="H29" i="3"/>
  <c r="I29" i="3" s="1"/>
  <c r="S28" i="3"/>
  <c r="T28" i="3" s="1"/>
  <c r="H28" i="3"/>
  <c r="I28" i="3" s="1"/>
  <c r="H27" i="3"/>
  <c r="I27" i="3" s="1"/>
  <c r="AD21" i="3"/>
  <c r="AE21" i="3" s="1"/>
  <c r="S21" i="3"/>
  <c r="T21" i="3" s="1"/>
  <c r="H21" i="3"/>
  <c r="I21" i="3" s="1"/>
  <c r="AD20" i="3"/>
  <c r="AE20" i="3" s="1"/>
  <c r="S20" i="3"/>
  <c r="T20" i="3" s="1"/>
  <c r="H20" i="3"/>
  <c r="I20" i="3" s="1"/>
  <c r="AD19" i="3"/>
  <c r="AE19" i="3" s="1"/>
  <c r="S19" i="3"/>
  <c r="T19" i="3" s="1"/>
  <c r="H19" i="3"/>
  <c r="I19" i="3" s="1"/>
  <c r="AD18" i="3"/>
  <c r="AE18" i="3" s="1"/>
  <c r="S18" i="3"/>
  <c r="T18" i="3" s="1"/>
  <c r="H18" i="3"/>
  <c r="I18" i="3" s="1"/>
  <c r="S17" i="3"/>
  <c r="T17" i="3" s="1"/>
  <c r="H17" i="3"/>
  <c r="I17" i="3" s="1"/>
  <c r="H16" i="3"/>
  <c r="I16" i="3" s="1"/>
  <c r="AD10" i="3"/>
  <c r="AE10" i="3" s="1"/>
  <c r="S10" i="3"/>
  <c r="T10" i="3" s="1"/>
  <c r="H10" i="3"/>
  <c r="I10" i="3" s="1"/>
  <c r="AD9" i="3"/>
  <c r="AE9" i="3" s="1"/>
  <c r="S9" i="3"/>
  <c r="T9" i="3" s="1"/>
  <c r="H9" i="3"/>
  <c r="I9" i="3" s="1"/>
  <c r="AD8" i="3"/>
  <c r="AE8" i="3" s="1"/>
  <c r="S8" i="3"/>
  <c r="T8" i="3" s="1"/>
  <c r="H8" i="3"/>
  <c r="I8" i="3" s="1"/>
  <c r="AD7" i="3"/>
  <c r="AE7" i="3" s="1"/>
  <c r="S7" i="3"/>
  <c r="T7" i="3" s="1"/>
  <c r="H7" i="3"/>
  <c r="I7" i="3" s="1"/>
  <c r="AD6" i="3"/>
  <c r="AE6" i="3" s="1"/>
  <c r="S6" i="3"/>
  <c r="T6" i="3" s="1"/>
  <c r="H6" i="3"/>
  <c r="I6" i="3" s="1"/>
  <c r="AD5" i="3"/>
  <c r="AE5" i="3" s="1"/>
  <c r="S5" i="3"/>
  <c r="T5" i="3" s="1"/>
  <c r="H5" i="3"/>
  <c r="I5" i="3" s="1"/>
  <c r="H4" i="3"/>
  <c r="AD53" i="2"/>
  <c r="AE53" i="2" s="1"/>
  <c r="AD52" i="2"/>
  <c r="AE52" i="2" s="1"/>
  <c r="AD51" i="2"/>
  <c r="AE51" i="2" s="1"/>
  <c r="AD50" i="2"/>
  <c r="AE50" i="2" s="1"/>
  <c r="AD49" i="2"/>
  <c r="AE49" i="2" s="1"/>
  <c r="AD38" i="2"/>
  <c r="AE38" i="2" s="1"/>
  <c r="AD37" i="2"/>
  <c r="AE37" i="2" s="1"/>
  <c r="AD36" i="2"/>
  <c r="AE36" i="2" s="1"/>
  <c r="AD35" i="2"/>
  <c r="AE35" i="2" s="1"/>
  <c r="AD34" i="2"/>
  <c r="AE34" i="2" s="1"/>
  <c r="AD23" i="2"/>
  <c r="AE23" i="2" s="1"/>
  <c r="AD22" i="2"/>
  <c r="AE22" i="2" s="1"/>
  <c r="AD21" i="2"/>
  <c r="AE21" i="2" s="1"/>
  <c r="AD20" i="2"/>
  <c r="AE20" i="2" s="1"/>
  <c r="AD19" i="2"/>
  <c r="AE19" i="2" s="1"/>
  <c r="AD8" i="2"/>
  <c r="AE8" i="2" s="1"/>
  <c r="AD7" i="2"/>
  <c r="AE7" i="2" s="1"/>
  <c r="AD6" i="2"/>
  <c r="AE6" i="2" s="1"/>
  <c r="AD5" i="2"/>
  <c r="AE5" i="2" s="1"/>
  <c r="AD4" i="2"/>
  <c r="AE4" i="2" s="1"/>
  <c r="S53" i="2"/>
  <c r="T53" i="2" s="1"/>
  <c r="S52" i="2"/>
  <c r="T52" i="2" s="1"/>
  <c r="S51" i="2"/>
  <c r="T51" i="2" s="1"/>
  <c r="S50" i="2"/>
  <c r="T50" i="2" s="1"/>
  <c r="S49" i="2"/>
  <c r="T49" i="2" s="1"/>
  <c r="S38" i="2"/>
  <c r="T38" i="2" s="1"/>
  <c r="S37" i="2"/>
  <c r="T37" i="2" s="1"/>
  <c r="S36" i="2"/>
  <c r="T36" i="2" s="1"/>
  <c r="S35" i="2"/>
  <c r="T35" i="2" s="1"/>
  <c r="S34" i="2"/>
  <c r="T34" i="2" s="1"/>
  <c r="S23" i="2"/>
  <c r="T23" i="2" s="1"/>
  <c r="S22" i="2"/>
  <c r="T22" i="2" s="1"/>
  <c r="S21" i="2"/>
  <c r="T21" i="2" s="1"/>
  <c r="S20" i="2"/>
  <c r="T20" i="2" s="1"/>
  <c r="S19" i="2"/>
  <c r="T19" i="2" s="1"/>
  <c r="S8" i="2"/>
  <c r="T8" i="2" s="1"/>
  <c r="S7" i="2"/>
  <c r="T7" i="2" s="1"/>
  <c r="S6" i="2"/>
  <c r="T6" i="2" s="1"/>
  <c r="S5" i="2"/>
  <c r="T5" i="2" s="1"/>
  <c r="S4" i="2"/>
  <c r="T4" i="2" s="1"/>
  <c r="H53" i="2"/>
  <c r="I53" i="2" s="1"/>
  <c r="H52" i="2"/>
  <c r="I52" i="2" s="1"/>
  <c r="H51" i="2"/>
  <c r="I51" i="2" s="1"/>
  <c r="H50" i="2"/>
  <c r="I50" i="2" s="1"/>
  <c r="H49" i="2"/>
  <c r="I49" i="2" s="1"/>
  <c r="H38" i="2"/>
  <c r="I38" i="2" s="1"/>
  <c r="H37" i="2"/>
  <c r="I37" i="2" s="1"/>
  <c r="H36" i="2"/>
  <c r="I36" i="2" s="1"/>
  <c r="H35" i="2"/>
  <c r="I35" i="2" s="1"/>
  <c r="H34" i="2"/>
  <c r="I34" i="2" s="1"/>
  <c r="H23" i="2"/>
  <c r="I23" i="2" s="1"/>
  <c r="H22" i="2"/>
  <c r="I22" i="2" s="1"/>
  <c r="H21" i="2"/>
  <c r="I21" i="2" s="1"/>
  <c r="H20" i="2"/>
  <c r="I20" i="2" s="1"/>
  <c r="H19" i="2"/>
  <c r="I19" i="2" s="1"/>
  <c r="H8" i="2"/>
  <c r="H7" i="2"/>
  <c r="I7" i="2" s="1"/>
  <c r="H6" i="2"/>
  <c r="H5" i="2"/>
  <c r="H4" i="2"/>
  <c r="I4" i="2" s="1"/>
  <c r="AD59" i="2"/>
  <c r="AE59" i="2" s="1"/>
  <c r="S59" i="2"/>
  <c r="T59" i="2" s="1"/>
  <c r="H59" i="2"/>
  <c r="I59" i="2" s="1"/>
  <c r="AD58" i="2"/>
  <c r="AE58" i="2" s="1"/>
  <c r="S58" i="2"/>
  <c r="T58" i="2" s="1"/>
  <c r="H58" i="2"/>
  <c r="I58" i="2" s="1"/>
  <c r="AD57" i="2"/>
  <c r="AE57" i="2" s="1"/>
  <c r="S57" i="2"/>
  <c r="T57" i="2" s="1"/>
  <c r="H57" i="2"/>
  <c r="I57" i="2" s="1"/>
  <c r="AD56" i="2"/>
  <c r="AE56" i="2" s="1"/>
  <c r="S56" i="2"/>
  <c r="T56" i="2" s="1"/>
  <c r="H56" i="2"/>
  <c r="I56" i="2" s="1"/>
  <c r="S55" i="2"/>
  <c r="T55" i="2" s="1"/>
  <c r="H55" i="2"/>
  <c r="I55" i="2" s="1"/>
  <c r="S54" i="2"/>
  <c r="T54" i="2" s="1"/>
  <c r="H54" i="2"/>
  <c r="I54" i="2" s="1"/>
  <c r="AD44" i="2"/>
  <c r="AE44" i="2" s="1"/>
  <c r="S44" i="2"/>
  <c r="T44" i="2" s="1"/>
  <c r="H44" i="2"/>
  <c r="I44" i="2" s="1"/>
  <c r="AD43" i="2"/>
  <c r="AE43" i="2" s="1"/>
  <c r="S43" i="2"/>
  <c r="T43" i="2" s="1"/>
  <c r="H43" i="2"/>
  <c r="I43" i="2" s="1"/>
  <c r="AD42" i="2"/>
  <c r="AE42" i="2" s="1"/>
  <c r="S42" i="2"/>
  <c r="T42" i="2" s="1"/>
  <c r="H42" i="2"/>
  <c r="I42" i="2" s="1"/>
  <c r="AD41" i="2"/>
  <c r="AE41" i="2" s="1"/>
  <c r="S41" i="2"/>
  <c r="T41" i="2" s="1"/>
  <c r="H41" i="2"/>
  <c r="I41" i="2" s="1"/>
  <c r="S40" i="2"/>
  <c r="T40" i="2" s="1"/>
  <c r="H40" i="2"/>
  <c r="I40" i="2" s="1"/>
  <c r="S39" i="2"/>
  <c r="T39" i="2" s="1"/>
  <c r="H39" i="2"/>
  <c r="I39" i="2" s="1"/>
  <c r="AD29" i="2"/>
  <c r="AE29" i="2" s="1"/>
  <c r="S29" i="2"/>
  <c r="T29" i="2" s="1"/>
  <c r="H29" i="2"/>
  <c r="I29" i="2" s="1"/>
  <c r="AD28" i="2"/>
  <c r="AE28" i="2" s="1"/>
  <c r="S28" i="2"/>
  <c r="T28" i="2" s="1"/>
  <c r="H28" i="2"/>
  <c r="I28" i="2" s="1"/>
  <c r="AD27" i="2"/>
  <c r="AE27" i="2" s="1"/>
  <c r="S27" i="2"/>
  <c r="T27" i="2" s="1"/>
  <c r="H27" i="2"/>
  <c r="I27" i="2" s="1"/>
  <c r="AD26" i="2"/>
  <c r="AE26" i="2" s="1"/>
  <c r="S26" i="2"/>
  <c r="T26" i="2" s="1"/>
  <c r="H26" i="2"/>
  <c r="I26" i="2" s="1"/>
  <c r="S25" i="2"/>
  <c r="T25" i="2" s="1"/>
  <c r="H25" i="2"/>
  <c r="I25" i="2" s="1"/>
  <c r="S24" i="2"/>
  <c r="T24" i="2" s="1"/>
  <c r="H24" i="2"/>
  <c r="I24" i="2" s="1"/>
  <c r="AD14" i="2"/>
  <c r="AE14" i="2" s="1"/>
  <c r="S14" i="2"/>
  <c r="T14" i="2" s="1"/>
  <c r="H14" i="2"/>
  <c r="I14" i="2" s="1"/>
  <c r="AD13" i="2"/>
  <c r="AE13" i="2" s="1"/>
  <c r="S13" i="2"/>
  <c r="T13" i="2" s="1"/>
  <c r="H13" i="2"/>
  <c r="I13" i="2" s="1"/>
  <c r="AD12" i="2"/>
  <c r="AE12" i="2" s="1"/>
  <c r="S12" i="2"/>
  <c r="T12" i="2" s="1"/>
  <c r="H12" i="2"/>
  <c r="I12" i="2" s="1"/>
  <c r="AD11" i="2"/>
  <c r="AE11" i="2" s="1"/>
  <c r="S11" i="2"/>
  <c r="T11" i="2" s="1"/>
  <c r="H11" i="2"/>
  <c r="I11" i="2" s="1"/>
  <c r="AD10" i="2"/>
  <c r="AE10" i="2" s="1"/>
  <c r="S10" i="2"/>
  <c r="T10" i="2" s="1"/>
  <c r="H10" i="2"/>
  <c r="I10" i="2" s="1"/>
  <c r="AD9" i="2"/>
  <c r="AE9" i="2" s="1"/>
  <c r="S9" i="2"/>
  <c r="T9" i="2" s="1"/>
  <c r="H9" i="2"/>
  <c r="I9" i="2" s="1"/>
  <c r="I8" i="2"/>
  <c r="I6" i="2"/>
  <c r="I5" i="2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8" i="1"/>
  <c r="AB8" i="1" s="1"/>
  <c r="AA7" i="1"/>
  <c r="AB7" i="1" s="1"/>
  <c r="AA6" i="1"/>
  <c r="AB6" i="1" s="1"/>
  <c r="AA5" i="1"/>
  <c r="AB5" i="1" s="1"/>
  <c r="AA4" i="1"/>
  <c r="AB4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1" i="1"/>
  <c r="R11" i="1" s="1"/>
  <c r="Q10" i="1"/>
  <c r="R10" i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1" i="1"/>
  <c r="H11" i="1" s="1"/>
  <c r="G10" i="1"/>
  <c r="H10" i="1" s="1"/>
  <c r="AD11" i="3" l="1"/>
  <c r="AG11" i="3" s="1"/>
  <c r="H44" i="3"/>
  <c r="K44" i="3" s="1"/>
  <c r="AD22" i="3"/>
  <c r="AG22" i="3" s="1"/>
  <c r="T44" i="3"/>
  <c r="H11" i="3"/>
  <c r="K11" i="3" s="1"/>
  <c r="AD33" i="3"/>
  <c r="AG33" i="3" s="1"/>
  <c r="S33" i="3"/>
  <c r="V33" i="3" s="1"/>
  <c r="AE11" i="3"/>
  <c r="H33" i="3"/>
  <c r="K33" i="3" s="1"/>
  <c r="S22" i="3"/>
  <c r="V22" i="3" s="1"/>
  <c r="S11" i="3"/>
  <c r="V11" i="3" s="1"/>
  <c r="AE44" i="3"/>
  <c r="I22" i="3"/>
  <c r="I4" i="3"/>
  <c r="I11" i="3" s="1"/>
  <c r="I44" i="3"/>
  <c r="T11" i="3"/>
  <c r="I33" i="3"/>
  <c r="H22" i="3"/>
  <c r="K22" i="3" s="1"/>
  <c r="S44" i="3"/>
  <c r="V44" i="3" s="1"/>
  <c r="AE33" i="3"/>
  <c r="T29" i="3"/>
  <c r="T33" i="3" s="1"/>
  <c r="AD44" i="3"/>
  <c r="AG44" i="3" s="1"/>
  <c r="T22" i="3"/>
  <c r="AE22" i="3"/>
  <c r="H60" i="2"/>
  <c r="K60" i="2" s="1"/>
  <c r="S60" i="2"/>
  <c r="V60" i="2" s="1"/>
  <c r="AD60" i="2"/>
  <c r="AG60" i="2" s="1"/>
  <c r="AD30" i="2"/>
  <c r="AG30" i="2" s="1"/>
  <c r="AD45" i="2"/>
  <c r="AG45" i="2" s="1"/>
  <c r="AD15" i="2"/>
  <c r="AG15" i="2" s="1"/>
  <c r="S15" i="2"/>
  <c r="V15" i="2" s="1"/>
  <c r="I30" i="2"/>
  <c r="T30" i="2"/>
  <c r="I45" i="2"/>
  <c r="T45" i="2"/>
  <c r="I15" i="2"/>
  <c r="AE15" i="2"/>
  <c r="I60" i="2"/>
  <c r="T15" i="2"/>
  <c r="H45" i="2"/>
  <c r="K45" i="2" s="1"/>
  <c r="T60" i="2"/>
  <c r="H30" i="2"/>
  <c r="K30" i="2" s="1"/>
  <c r="H15" i="2"/>
  <c r="K15" i="2" s="1"/>
  <c r="AE60" i="2"/>
  <c r="AE45" i="2"/>
  <c r="AE30" i="2"/>
  <c r="S30" i="2"/>
  <c r="V30" i="2" s="1"/>
  <c r="S45" i="2"/>
  <c r="V45" i="2" s="1"/>
  <c r="Q14" i="1"/>
  <c r="R14" i="1" s="1"/>
  <c r="Q13" i="1"/>
  <c r="R13" i="1" s="1"/>
  <c r="Q12" i="1"/>
  <c r="R12" i="1" s="1"/>
  <c r="AA59" i="1"/>
  <c r="AB59" i="1" s="1"/>
  <c r="AA58" i="1"/>
  <c r="AB58" i="1" s="1"/>
  <c r="AA57" i="1"/>
  <c r="AB57" i="1" s="1"/>
  <c r="AA44" i="1"/>
  <c r="AB44" i="1" s="1"/>
  <c r="AA43" i="1"/>
  <c r="AB43" i="1" s="1"/>
  <c r="AA42" i="1"/>
  <c r="AB42" i="1" s="1"/>
  <c r="AA29" i="1"/>
  <c r="AB29" i="1" s="1"/>
  <c r="AA28" i="1"/>
  <c r="AB28" i="1" s="1"/>
  <c r="AA27" i="1"/>
  <c r="AB27" i="1" s="1"/>
  <c r="Q59" i="1"/>
  <c r="R59" i="1" s="1"/>
  <c r="Q58" i="1"/>
  <c r="R58" i="1" s="1"/>
  <c r="Q57" i="1"/>
  <c r="R57" i="1" s="1"/>
  <c r="Q44" i="1"/>
  <c r="R44" i="1" s="1"/>
  <c r="Q43" i="1"/>
  <c r="R43" i="1" s="1"/>
  <c r="Q42" i="1"/>
  <c r="R42" i="1" s="1"/>
  <c r="Q29" i="1"/>
  <c r="R29" i="1" s="1"/>
  <c r="Q28" i="1"/>
  <c r="R28" i="1" s="1"/>
  <c r="Q27" i="1"/>
  <c r="R27" i="1" s="1"/>
  <c r="G14" i="1"/>
  <c r="H14" i="1" s="1"/>
  <c r="G13" i="1"/>
  <c r="H13" i="1" s="1"/>
  <c r="G12" i="1"/>
  <c r="H12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AA56" i="1"/>
  <c r="AB56" i="1" s="1"/>
  <c r="AA53" i="1"/>
  <c r="AB53" i="1" s="1"/>
  <c r="AA52" i="1"/>
  <c r="AB52" i="1" s="1"/>
  <c r="AA51" i="1"/>
  <c r="AB51" i="1" s="1"/>
  <c r="AA50" i="1"/>
  <c r="AB50" i="1" s="1"/>
  <c r="AA49" i="1"/>
  <c r="AA41" i="1"/>
  <c r="AB41" i="1" s="1"/>
  <c r="AA38" i="1"/>
  <c r="AB38" i="1" s="1"/>
  <c r="AA37" i="1"/>
  <c r="AB37" i="1" s="1"/>
  <c r="AA36" i="1"/>
  <c r="AA35" i="1"/>
  <c r="AB35" i="1" s="1"/>
  <c r="AA34" i="1"/>
  <c r="AB34" i="1" s="1"/>
  <c r="AA26" i="1"/>
  <c r="AB26" i="1" s="1"/>
  <c r="AA23" i="1"/>
  <c r="AB23" i="1" s="1"/>
  <c r="AA22" i="1"/>
  <c r="AB22" i="1" s="1"/>
  <c r="AA21" i="1"/>
  <c r="AB21" i="1" s="1"/>
  <c r="AA20" i="1"/>
  <c r="AA19" i="1"/>
  <c r="AB19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H45" i="1" l="1"/>
  <c r="G30" i="1"/>
  <c r="J30" i="1" s="1"/>
  <c r="G60" i="1"/>
  <c r="J60" i="1" s="1"/>
  <c r="H60" i="1"/>
  <c r="G45" i="1"/>
  <c r="J45" i="1" s="1"/>
  <c r="H30" i="1"/>
  <c r="H15" i="1"/>
  <c r="G15" i="1"/>
  <c r="J15" i="1" s="1"/>
  <c r="AA60" i="1"/>
  <c r="AD60" i="1" s="1"/>
  <c r="Q60" i="1"/>
  <c r="T60" i="1" s="1"/>
  <c r="AA45" i="1"/>
  <c r="AD45" i="1" s="1"/>
  <c r="AB36" i="1"/>
  <c r="AB45" i="1" s="1"/>
  <c r="Q30" i="1"/>
  <c r="T30" i="1" s="1"/>
  <c r="R45" i="1"/>
  <c r="R60" i="1"/>
  <c r="AA30" i="1"/>
  <c r="AD30" i="1" s="1"/>
  <c r="Q15" i="1"/>
  <c r="T15" i="1" s="1"/>
  <c r="R30" i="1"/>
  <c r="R15" i="1"/>
  <c r="AB15" i="1"/>
  <c r="Q45" i="1"/>
  <c r="T45" i="1" s="1"/>
  <c r="AA15" i="1"/>
  <c r="AD15" i="1" s="1"/>
  <c r="AB20" i="1"/>
  <c r="AB30" i="1" s="1"/>
  <c r="AB49" i="1"/>
  <c r="AB60" i="1" s="1"/>
</calcChain>
</file>

<file path=xl/sharedStrings.xml><?xml version="1.0" encoding="utf-8"?>
<sst xmlns="http://schemas.openxmlformats.org/spreadsheetml/2006/main" count="768" uniqueCount="40">
  <si>
    <t>Fabric</t>
  </si>
  <si>
    <t>Yds</t>
  </si>
  <si>
    <t>Per Yard Cost</t>
  </si>
  <si>
    <t>Total Cost</t>
  </si>
  <si>
    <t>Retail</t>
  </si>
  <si>
    <t>Kit Price</t>
  </si>
  <si>
    <t>Profit</t>
  </si>
  <si>
    <t>SKU</t>
  </si>
  <si>
    <t>Pattern</t>
  </si>
  <si>
    <t>Back</t>
  </si>
  <si>
    <t>Bind</t>
  </si>
  <si>
    <t xml:space="preserve"> $            -  </t>
  </si>
  <si>
    <t>THROW Top + Pattern + Backing + Binding</t>
  </si>
  <si>
    <t>BED Top + Pattern + Backing + Binding</t>
  </si>
  <si>
    <t>Name or Color</t>
  </si>
  <si>
    <t>LAP Top + Pattern + Backing + Binding</t>
  </si>
  <si>
    <t>LAP Top + Back + Bind</t>
  </si>
  <si>
    <t>THROW  Top + Back + Bind</t>
  </si>
  <si>
    <t>THROW  Top + Pattern</t>
  </si>
  <si>
    <t>LAP Top + Pattern</t>
  </si>
  <si>
    <t>BED  Top + Pattern</t>
  </si>
  <si>
    <t>BED Top + Back &amp; Bind</t>
  </si>
  <si>
    <t>Background</t>
  </si>
  <si>
    <t>LAP Top Only (Pressed in Pine)</t>
  </si>
  <si>
    <t>THROW Top Only (Pressed in Pine)</t>
  </si>
  <si>
    <t>BED Top Only (Pressed in Pine)</t>
  </si>
  <si>
    <t>Sashing &amp; Borders</t>
  </si>
  <si>
    <t>Accent Corners</t>
  </si>
  <si>
    <t>Tree 1</t>
  </si>
  <si>
    <t>Tree 2</t>
  </si>
  <si>
    <t>Tree 3</t>
  </si>
  <si>
    <t>Tree 4</t>
  </si>
  <si>
    <t>Tree 5</t>
  </si>
  <si>
    <t>Cost Per</t>
  </si>
  <si>
    <t>FE</t>
  </si>
  <si>
    <t>FQ</t>
  </si>
  <si>
    <t xml:space="preserve">Cost Per </t>
  </si>
  <si>
    <t>Trees</t>
  </si>
  <si>
    <t>Charm or Layer</t>
  </si>
  <si>
    <t>Layer Cake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</si>
</sst>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5" xfId="0" applyFont="1" applyFill="1" applyBorder="1"/>
    <xf numFmtId="0" fontId="5" fillId="3" borderId="5" xfId="0" applyFont="1" applyFill="1" applyBorder="1"/>
    <xf numFmtId="0" fontId="4" fillId="2" borderId="6" xfId="0" applyFont="1" applyFill="1" applyBorder="1"/>
    <xf numFmtId="0" fontId="5" fillId="3" borderId="7" xfId="0" applyFont="1" applyFill="1" applyBorder="1"/>
    <xf numFmtId="0" fontId="4" fillId="0" borderId="0" xfId="0" applyFont="1"/>
    <xf numFmtId="0" fontId="7" fillId="3" borderId="7" xfId="0" applyFont="1" applyFill="1" applyBorder="1"/>
    <xf numFmtId="44" fontId="7" fillId="3" borderId="7" xfId="0" applyNumberFormat="1" applyFont="1" applyFill="1" applyBorder="1"/>
    <xf numFmtId="44" fontId="6" fillId="3" borderId="7" xfId="0" applyNumberFormat="1" applyFont="1" applyFill="1" applyBorder="1"/>
    <xf numFmtId="0" fontId="5" fillId="0" borderId="0" xfId="0" applyFont="1"/>
    <xf numFmtId="0" fontId="3" fillId="4" borderId="5" xfId="0" applyFont="1" applyFill="1" applyBorder="1"/>
    <xf numFmtId="0" fontId="5" fillId="5" borderId="5" xfId="0" applyFont="1" applyFill="1" applyBorder="1"/>
    <xf numFmtId="0" fontId="4" fillId="4" borderId="6" xfId="0" applyFont="1" applyFill="1" applyBorder="1"/>
    <xf numFmtId="0" fontId="5" fillId="5" borderId="7" xfId="0" applyFont="1" applyFill="1" applyBorder="1"/>
    <xf numFmtId="0" fontId="3" fillId="6" borderId="5" xfId="0" applyFont="1" applyFill="1" applyBorder="1"/>
    <xf numFmtId="0" fontId="5" fillId="7" borderId="7" xfId="0" applyFont="1" applyFill="1" applyBorder="1"/>
    <xf numFmtId="0" fontId="4" fillId="6" borderId="6" xfId="0" applyFont="1" applyFill="1" applyBorder="1"/>
    <xf numFmtId="0" fontId="7" fillId="5" borderId="7" xfId="0" applyFont="1" applyFill="1" applyBorder="1"/>
    <xf numFmtId="44" fontId="7" fillId="5" borderId="7" xfId="0" applyNumberFormat="1" applyFont="1" applyFill="1" applyBorder="1"/>
    <xf numFmtId="44" fontId="6" fillId="5" borderId="7" xfId="0" applyNumberFormat="1" applyFont="1" applyFill="1" applyBorder="1"/>
    <xf numFmtId="44" fontId="7" fillId="7" borderId="7" xfId="0" applyNumberFormat="1" applyFont="1" applyFill="1" applyBorder="1"/>
    <xf numFmtId="0" fontId="5" fillId="7" borderId="5" xfId="0" applyFont="1" applyFill="1" applyBorder="1"/>
    <xf numFmtId="0" fontId="7" fillId="7" borderId="7" xfId="0" applyFont="1" applyFill="1" applyBorder="1"/>
    <xf numFmtId="44" fontId="6" fillId="7" borderId="7" xfId="0" applyNumberFormat="1" applyFont="1" applyFill="1" applyBorder="1"/>
    <xf numFmtId="12" fontId="4" fillId="2" borderId="6" xfId="0" applyNumberFormat="1" applyFont="1" applyFill="1" applyBorder="1"/>
    <xf numFmtId="12" fontId="5" fillId="3" borderId="7" xfId="0" applyNumberFormat="1" applyFont="1" applyFill="1" applyBorder="1"/>
    <xf numFmtId="12" fontId="4" fillId="4" borderId="6" xfId="0" applyNumberFormat="1" applyFont="1" applyFill="1" applyBorder="1"/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6" borderId="7" xfId="0" applyFont="1" applyFill="1" applyBorder="1"/>
    <xf numFmtId="0" fontId="4" fillId="2" borderId="7" xfId="0" applyFont="1" applyFill="1" applyBorder="1"/>
    <xf numFmtId="0" fontId="4" fillId="4" borderId="7" xfId="0" applyFont="1" applyFill="1" applyBorder="1"/>
    <xf numFmtId="12" fontId="4" fillId="6" borderId="6" xfId="0" applyNumberFormat="1" applyFont="1" applyFill="1" applyBorder="1"/>
    <xf numFmtId="12" fontId="4" fillId="6" borderId="7" xfId="0" applyNumberFormat="1" applyFont="1" applyFill="1" applyBorder="1"/>
    <xf numFmtId="12" fontId="5" fillId="7" borderId="7" xfId="0" applyNumberFormat="1" applyFont="1" applyFill="1" applyBorder="1"/>
    <xf numFmtId="12" fontId="4" fillId="2" borderId="7" xfId="0" applyNumberFormat="1" applyFont="1" applyFill="1" applyBorder="1"/>
    <xf numFmtId="12" fontId="4" fillId="4" borderId="7" xfId="0" applyNumberFormat="1" applyFont="1" applyFill="1" applyBorder="1"/>
    <xf numFmtId="12" fontId="5" fillId="5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11A0-81E5-C74C-AD83-0979BF5A057A}">
  <dimension ref="B1:AD60"/>
  <sheetViews>
    <sheetView zoomScale="50" zoomScaleNormal="62" workbookViewId="0">
      <selection activeCell="H23" sqref="H23"/>
    </sheetView>
  </sheetViews>
  <sheetFormatPr baseColWidth="10" defaultRowHeight="16" x14ac:dyDescent="0.2"/>
  <cols>
    <col min="2" max="2" width="16.83203125" customWidth="1"/>
    <col min="4" max="4" width="14" customWidth="1"/>
    <col min="6" max="6" width="14" customWidth="1"/>
    <col min="12" max="12" width="17.6640625" customWidth="1"/>
    <col min="13" max="13" width="15.6640625" customWidth="1"/>
    <col min="14" max="14" width="19.5" customWidth="1"/>
    <col min="16" max="16" width="13.1640625" customWidth="1"/>
    <col min="22" max="22" width="17.6640625" customWidth="1"/>
    <col min="24" max="24" width="21.5" customWidth="1"/>
  </cols>
  <sheetData>
    <row r="1" spans="2:30" ht="45" customHeight="1" thickBot="1" x14ac:dyDescent="0.6">
      <c r="L1" s="36"/>
      <c r="M1" s="36"/>
      <c r="N1" s="36"/>
      <c r="O1" s="36"/>
      <c r="P1" s="36"/>
      <c r="Q1" s="36"/>
      <c r="R1" s="36"/>
      <c r="S1" s="36"/>
      <c r="T1" s="36"/>
    </row>
    <row r="2" spans="2:30" ht="22" thickBot="1" x14ac:dyDescent="0.3">
      <c r="B2" s="27" t="s">
        <v>23</v>
      </c>
      <c r="C2" s="28"/>
      <c r="D2" s="28"/>
      <c r="E2" s="28"/>
      <c r="F2" s="28"/>
      <c r="G2" s="28"/>
      <c r="H2" s="28"/>
      <c r="I2" s="28"/>
      <c r="J2" s="29"/>
      <c r="L2" s="30" t="s">
        <v>24</v>
      </c>
      <c r="M2" s="31"/>
      <c r="N2" s="31"/>
      <c r="O2" s="31"/>
      <c r="P2" s="31"/>
      <c r="Q2" s="31"/>
      <c r="R2" s="31"/>
      <c r="S2" s="31"/>
      <c r="T2" s="32"/>
      <c r="V2" s="33" t="s">
        <v>25</v>
      </c>
      <c r="W2" s="34"/>
      <c r="X2" s="34"/>
      <c r="Y2" s="34"/>
      <c r="Z2" s="34"/>
      <c r="AA2" s="34"/>
      <c r="AB2" s="34"/>
      <c r="AC2" s="34"/>
      <c r="AD2" s="35"/>
    </row>
    <row r="3" spans="2:30" x14ac:dyDescent="0.2">
      <c r="B3" s="14" t="s">
        <v>0</v>
      </c>
      <c r="C3" s="14" t="s">
        <v>7</v>
      </c>
      <c r="D3" s="14" t="s">
        <v>14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5</v>
      </c>
      <c r="J3" s="14" t="s">
        <v>6</v>
      </c>
      <c r="L3" s="1" t="s">
        <v>0</v>
      </c>
      <c r="M3" s="1" t="s">
        <v>7</v>
      </c>
      <c r="N3" s="1" t="s">
        <v>14</v>
      </c>
      <c r="O3" s="1" t="s">
        <v>1</v>
      </c>
      <c r="P3" s="1" t="s">
        <v>2</v>
      </c>
      <c r="Q3" s="1" t="s">
        <v>3</v>
      </c>
      <c r="R3" s="1" t="s">
        <v>4</v>
      </c>
      <c r="S3" s="1" t="s">
        <v>5</v>
      </c>
      <c r="T3" s="1" t="s">
        <v>6</v>
      </c>
      <c r="V3" s="10" t="s">
        <v>0</v>
      </c>
      <c r="W3" s="10" t="s">
        <v>7</v>
      </c>
      <c r="X3" s="10" t="s">
        <v>14</v>
      </c>
      <c r="Y3" s="10" t="s">
        <v>1</v>
      </c>
      <c r="Z3" s="10" t="s">
        <v>2</v>
      </c>
      <c r="AA3" s="10" t="s">
        <v>3</v>
      </c>
      <c r="AB3" s="10" t="s">
        <v>4</v>
      </c>
      <c r="AC3" s="10" t="s">
        <v>5</v>
      </c>
      <c r="AD3" s="10" t="s">
        <v>6</v>
      </c>
    </row>
    <row r="4" spans="2:30" x14ac:dyDescent="0.2">
      <c r="B4" s="21" t="s">
        <v>28</v>
      </c>
      <c r="C4" s="21"/>
      <c r="D4" s="16"/>
      <c r="E4" s="40">
        <v>0.125</v>
      </c>
      <c r="F4" s="16"/>
      <c r="G4" s="15">
        <f t="shared" ref="G4:G14" si="0">(E4*F4)</f>
        <v>0</v>
      </c>
      <c r="H4" s="15">
        <f t="shared" ref="H4:H14" si="1">(G4*2)</f>
        <v>0</v>
      </c>
      <c r="I4" s="15"/>
      <c r="J4" s="15"/>
      <c r="L4" s="2" t="s">
        <v>28</v>
      </c>
      <c r="M4" s="2"/>
      <c r="N4" s="3"/>
      <c r="O4" s="24">
        <v>0.33333333333333331</v>
      </c>
      <c r="P4" s="3"/>
      <c r="Q4" s="4">
        <f t="shared" ref="Q4:Q14" si="2">(O4*P4)</f>
        <v>0</v>
      </c>
      <c r="R4" s="4">
        <f t="shared" ref="R4:R14" si="3">(Q4*2)</f>
        <v>0</v>
      </c>
      <c r="S4" s="4"/>
      <c r="T4" s="4"/>
      <c r="V4" s="11" t="s">
        <v>28</v>
      </c>
      <c r="W4" s="11"/>
      <c r="X4" s="12"/>
      <c r="Y4" s="26">
        <v>0.33333333333333331</v>
      </c>
      <c r="Z4" s="12"/>
      <c r="AA4" s="13">
        <f t="shared" ref="AA4:AA14" si="4">(Y4*Z4)</f>
        <v>0</v>
      </c>
      <c r="AB4" s="13">
        <f t="shared" ref="AB4:AB14" si="5">(AA4*2)</f>
        <v>0</v>
      </c>
      <c r="AC4" s="13"/>
      <c r="AD4" s="13"/>
    </row>
    <row r="5" spans="2:30" x14ac:dyDescent="0.2">
      <c r="B5" s="21" t="s">
        <v>29</v>
      </c>
      <c r="C5" s="21"/>
      <c r="D5" s="16"/>
      <c r="E5" s="40">
        <v>0.125</v>
      </c>
      <c r="F5" s="16"/>
      <c r="G5" s="15">
        <f t="shared" si="0"/>
        <v>0</v>
      </c>
      <c r="H5" s="15">
        <f t="shared" si="1"/>
        <v>0</v>
      </c>
      <c r="I5" s="15"/>
      <c r="J5" s="15"/>
      <c r="L5" s="2" t="s">
        <v>29</v>
      </c>
      <c r="M5" s="2"/>
      <c r="N5" s="3"/>
      <c r="O5" s="24">
        <v>0.33333333333333331</v>
      </c>
      <c r="P5" s="3"/>
      <c r="Q5" s="4">
        <f t="shared" si="2"/>
        <v>0</v>
      </c>
      <c r="R5" s="4">
        <f t="shared" si="3"/>
        <v>0</v>
      </c>
      <c r="S5" s="4"/>
      <c r="T5" s="4"/>
      <c r="V5" s="11" t="s">
        <v>29</v>
      </c>
      <c r="W5" s="11"/>
      <c r="X5" s="12"/>
      <c r="Y5" s="26">
        <v>0.33333333333333331</v>
      </c>
      <c r="Z5" s="12"/>
      <c r="AA5" s="13">
        <f t="shared" si="4"/>
        <v>0</v>
      </c>
      <c r="AB5" s="13">
        <f t="shared" si="5"/>
        <v>0</v>
      </c>
      <c r="AC5" s="13"/>
      <c r="AD5" s="13"/>
    </row>
    <row r="6" spans="2:30" x14ac:dyDescent="0.2">
      <c r="B6" s="21" t="s">
        <v>30</v>
      </c>
      <c r="C6" s="21"/>
      <c r="D6" s="16"/>
      <c r="E6" s="40">
        <v>0.125</v>
      </c>
      <c r="F6" s="16"/>
      <c r="G6" s="15">
        <f t="shared" si="0"/>
        <v>0</v>
      </c>
      <c r="H6" s="15">
        <f t="shared" si="1"/>
        <v>0</v>
      </c>
      <c r="I6" s="15"/>
      <c r="J6" s="15"/>
      <c r="L6" s="2" t="s">
        <v>30</v>
      </c>
      <c r="M6" s="2"/>
      <c r="N6" s="3"/>
      <c r="O6" s="24">
        <v>0.33333333333333331</v>
      </c>
      <c r="P6" s="3"/>
      <c r="Q6" s="4">
        <f t="shared" si="2"/>
        <v>0</v>
      </c>
      <c r="R6" s="4">
        <f t="shared" si="3"/>
        <v>0</v>
      </c>
      <c r="S6" s="4"/>
      <c r="T6" s="4"/>
      <c r="V6" s="11" t="s">
        <v>30</v>
      </c>
      <c r="W6" s="11"/>
      <c r="X6" s="12"/>
      <c r="Y6" s="26">
        <v>0.33333333333333331</v>
      </c>
      <c r="Z6" s="12"/>
      <c r="AA6" s="13">
        <f t="shared" si="4"/>
        <v>0</v>
      </c>
      <c r="AB6" s="13">
        <f t="shared" si="5"/>
        <v>0</v>
      </c>
      <c r="AC6" s="13"/>
      <c r="AD6" s="13"/>
    </row>
    <row r="7" spans="2:30" x14ac:dyDescent="0.2">
      <c r="B7" s="21" t="s">
        <v>31</v>
      </c>
      <c r="C7" s="21"/>
      <c r="D7" s="16"/>
      <c r="E7" s="40">
        <v>0.125</v>
      </c>
      <c r="F7" s="16"/>
      <c r="G7" s="15">
        <f t="shared" si="0"/>
        <v>0</v>
      </c>
      <c r="H7" s="15">
        <f t="shared" si="1"/>
        <v>0</v>
      </c>
      <c r="I7" s="15"/>
      <c r="J7" s="15"/>
      <c r="L7" s="2" t="s">
        <v>31</v>
      </c>
      <c r="M7" s="2"/>
      <c r="N7" s="3"/>
      <c r="O7" s="24">
        <v>0.33333333333333331</v>
      </c>
      <c r="P7" s="3"/>
      <c r="Q7" s="4">
        <f t="shared" si="2"/>
        <v>0</v>
      </c>
      <c r="R7" s="4">
        <f t="shared" si="3"/>
        <v>0</v>
      </c>
      <c r="S7" s="4"/>
      <c r="T7" s="4"/>
      <c r="V7" s="11" t="s">
        <v>31</v>
      </c>
      <c r="W7" s="11"/>
      <c r="X7" s="12"/>
      <c r="Y7" s="26">
        <v>0.33333333333333331</v>
      </c>
      <c r="Z7" s="12"/>
      <c r="AA7" s="13">
        <f t="shared" si="4"/>
        <v>0</v>
      </c>
      <c r="AB7" s="13">
        <f t="shared" si="5"/>
        <v>0</v>
      </c>
      <c r="AC7" s="13"/>
      <c r="AD7" s="13"/>
    </row>
    <row r="8" spans="2:30" x14ac:dyDescent="0.2">
      <c r="B8" s="21" t="s">
        <v>32</v>
      </c>
      <c r="C8" s="21"/>
      <c r="D8" s="16"/>
      <c r="E8" s="40">
        <v>0.125</v>
      </c>
      <c r="F8" s="16"/>
      <c r="G8" s="15">
        <f t="shared" si="0"/>
        <v>0</v>
      </c>
      <c r="H8" s="15">
        <f t="shared" si="1"/>
        <v>0</v>
      </c>
      <c r="I8" s="15"/>
      <c r="J8" s="15"/>
      <c r="L8" s="2" t="s">
        <v>32</v>
      </c>
      <c r="M8" s="2"/>
      <c r="N8" s="3"/>
      <c r="O8" s="24">
        <v>0.33333333333333331</v>
      </c>
      <c r="P8" s="3"/>
      <c r="Q8" s="4">
        <f t="shared" si="2"/>
        <v>0</v>
      </c>
      <c r="R8" s="4">
        <f t="shared" si="3"/>
        <v>0</v>
      </c>
      <c r="S8" s="4"/>
      <c r="T8" s="4"/>
      <c r="V8" s="11" t="s">
        <v>32</v>
      </c>
      <c r="W8" s="11"/>
      <c r="X8" s="12"/>
      <c r="Y8" s="26">
        <v>0.33333333333333331</v>
      </c>
      <c r="Z8" s="12"/>
      <c r="AA8" s="13">
        <f t="shared" si="4"/>
        <v>0</v>
      </c>
      <c r="AB8" s="13">
        <f t="shared" si="5"/>
        <v>0</v>
      </c>
      <c r="AC8" s="13"/>
      <c r="AD8" s="13"/>
    </row>
    <row r="9" spans="2:30" x14ac:dyDescent="0.2">
      <c r="B9" s="21" t="s">
        <v>22</v>
      </c>
      <c r="C9" s="21"/>
      <c r="D9" s="16"/>
      <c r="E9" s="40">
        <v>1.25</v>
      </c>
      <c r="F9" s="16"/>
      <c r="G9" s="15">
        <f t="shared" si="0"/>
        <v>0</v>
      </c>
      <c r="H9" s="15">
        <f t="shared" si="1"/>
        <v>0</v>
      </c>
      <c r="I9" s="15"/>
      <c r="J9" s="15"/>
      <c r="L9" s="2" t="s">
        <v>22</v>
      </c>
      <c r="M9" s="2"/>
      <c r="N9" s="3"/>
      <c r="O9" s="24">
        <v>2.375</v>
      </c>
      <c r="P9" s="3"/>
      <c r="Q9" s="4">
        <f t="shared" si="2"/>
        <v>0</v>
      </c>
      <c r="R9" s="4">
        <f t="shared" si="3"/>
        <v>0</v>
      </c>
      <c r="S9" s="4"/>
      <c r="T9" s="4"/>
      <c r="V9" s="11" t="s">
        <v>22</v>
      </c>
      <c r="W9" s="11"/>
      <c r="X9" s="12"/>
      <c r="Y9" s="26">
        <v>3.875</v>
      </c>
      <c r="Z9" s="12"/>
      <c r="AA9" s="13">
        <f t="shared" si="4"/>
        <v>0</v>
      </c>
      <c r="AB9" s="13">
        <f t="shared" si="5"/>
        <v>0</v>
      </c>
      <c r="AC9" s="13"/>
      <c r="AD9" s="13"/>
    </row>
    <row r="10" spans="2:30" x14ac:dyDescent="0.2">
      <c r="B10" s="21" t="s">
        <v>26</v>
      </c>
      <c r="C10" s="15"/>
      <c r="D10" s="37"/>
      <c r="E10" s="41">
        <v>1.125</v>
      </c>
      <c r="F10" s="37"/>
      <c r="G10" s="15">
        <f t="shared" si="0"/>
        <v>0</v>
      </c>
      <c r="H10" s="15">
        <f t="shared" si="1"/>
        <v>0</v>
      </c>
      <c r="I10" s="15"/>
      <c r="J10" s="15"/>
      <c r="L10" s="2" t="s">
        <v>26</v>
      </c>
      <c r="M10" s="4"/>
      <c r="N10" s="38"/>
      <c r="O10" s="43">
        <v>2.25</v>
      </c>
      <c r="P10" s="38"/>
      <c r="Q10" s="4">
        <f t="shared" si="2"/>
        <v>0</v>
      </c>
      <c r="R10" s="4">
        <f t="shared" si="3"/>
        <v>0</v>
      </c>
      <c r="S10" s="4"/>
      <c r="T10" s="4"/>
      <c r="V10" s="11" t="s">
        <v>26</v>
      </c>
      <c r="W10" s="13"/>
      <c r="X10" s="39"/>
      <c r="Y10" s="44">
        <v>3.5</v>
      </c>
      <c r="Z10" s="39"/>
      <c r="AA10" s="13">
        <f t="shared" si="4"/>
        <v>0</v>
      </c>
      <c r="AB10" s="13">
        <f t="shared" si="5"/>
        <v>0</v>
      </c>
      <c r="AC10" s="13"/>
      <c r="AD10" s="13"/>
    </row>
    <row r="11" spans="2:30" x14ac:dyDescent="0.2">
      <c r="B11" s="21" t="s">
        <v>27</v>
      </c>
      <c r="C11" s="15"/>
      <c r="D11" s="37"/>
      <c r="E11" s="41">
        <v>0.125</v>
      </c>
      <c r="F11" s="37"/>
      <c r="G11" s="15">
        <f t="shared" si="0"/>
        <v>0</v>
      </c>
      <c r="H11" s="15">
        <f t="shared" si="1"/>
        <v>0</v>
      </c>
      <c r="I11" s="15"/>
      <c r="J11" s="15"/>
      <c r="L11" s="2" t="s">
        <v>27</v>
      </c>
      <c r="M11" s="4"/>
      <c r="N11" s="38"/>
      <c r="O11" s="43">
        <v>0.33333333333333331</v>
      </c>
      <c r="P11" s="38"/>
      <c r="Q11" s="4">
        <f t="shared" si="2"/>
        <v>0</v>
      </c>
      <c r="R11" s="4">
        <f t="shared" si="3"/>
        <v>0</v>
      </c>
      <c r="S11" s="4"/>
      <c r="T11" s="4"/>
      <c r="V11" s="11" t="s">
        <v>27</v>
      </c>
      <c r="W11" s="13"/>
      <c r="X11" s="39"/>
      <c r="Y11" s="44">
        <v>0.5</v>
      </c>
      <c r="Z11" s="39"/>
      <c r="AA11" s="13">
        <f t="shared" si="4"/>
        <v>0</v>
      </c>
      <c r="AB11" s="13">
        <f t="shared" si="5"/>
        <v>0</v>
      </c>
      <c r="AC11" s="13"/>
      <c r="AD11" s="13"/>
    </row>
    <row r="12" spans="2:30" x14ac:dyDescent="0.2">
      <c r="B12" s="21" t="s">
        <v>9</v>
      </c>
      <c r="C12" s="15"/>
      <c r="D12" s="15"/>
      <c r="E12" s="42">
        <v>0</v>
      </c>
      <c r="F12" s="15"/>
      <c r="G12" s="15">
        <f t="shared" si="0"/>
        <v>0</v>
      </c>
      <c r="H12" s="15">
        <f t="shared" si="1"/>
        <v>0</v>
      </c>
      <c r="I12" s="15"/>
      <c r="J12" s="15"/>
      <c r="L12" s="2" t="s">
        <v>9</v>
      </c>
      <c r="M12" s="4"/>
      <c r="N12" s="4"/>
      <c r="O12" s="25">
        <v>0</v>
      </c>
      <c r="P12" s="4"/>
      <c r="Q12" s="4">
        <f t="shared" si="2"/>
        <v>0</v>
      </c>
      <c r="R12" s="4">
        <f t="shared" si="3"/>
        <v>0</v>
      </c>
      <c r="S12" s="4"/>
      <c r="T12" s="4"/>
      <c r="V12" s="11" t="s">
        <v>9</v>
      </c>
      <c r="W12" s="13"/>
      <c r="X12" s="13"/>
      <c r="Y12" s="45">
        <v>0</v>
      </c>
      <c r="Z12" s="13"/>
      <c r="AA12" s="13">
        <f t="shared" si="4"/>
        <v>0</v>
      </c>
      <c r="AB12" s="13">
        <f t="shared" si="5"/>
        <v>0</v>
      </c>
      <c r="AC12" s="13"/>
      <c r="AD12" s="13"/>
    </row>
    <row r="13" spans="2:30" x14ac:dyDescent="0.2">
      <c r="B13" s="21" t="s">
        <v>10</v>
      </c>
      <c r="C13" s="15"/>
      <c r="D13" s="15"/>
      <c r="E13" s="42">
        <v>0</v>
      </c>
      <c r="F13" s="15"/>
      <c r="G13" s="15">
        <f t="shared" si="0"/>
        <v>0</v>
      </c>
      <c r="H13" s="15">
        <f t="shared" si="1"/>
        <v>0</v>
      </c>
      <c r="I13" s="15"/>
      <c r="J13" s="15"/>
      <c r="L13" s="2" t="s">
        <v>10</v>
      </c>
      <c r="M13" s="4"/>
      <c r="N13" s="4"/>
      <c r="O13" s="25">
        <v>0</v>
      </c>
      <c r="P13" s="4"/>
      <c r="Q13" s="4">
        <f t="shared" si="2"/>
        <v>0</v>
      </c>
      <c r="R13" s="4">
        <f t="shared" si="3"/>
        <v>0</v>
      </c>
      <c r="S13" s="4"/>
      <c r="T13" s="4"/>
      <c r="V13" s="11" t="s">
        <v>10</v>
      </c>
      <c r="W13" s="13"/>
      <c r="X13" s="13"/>
      <c r="Y13" s="45">
        <v>0</v>
      </c>
      <c r="Z13" s="13"/>
      <c r="AA13" s="13">
        <f t="shared" si="4"/>
        <v>0</v>
      </c>
      <c r="AB13" s="13">
        <f t="shared" si="5"/>
        <v>0</v>
      </c>
      <c r="AC13" s="13"/>
      <c r="AD13" s="13"/>
    </row>
    <row r="14" spans="2:30" x14ac:dyDescent="0.2">
      <c r="B14" s="21" t="s">
        <v>8</v>
      </c>
      <c r="C14" s="15"/>
      <c r="D14" s="15"/>
      <c r="E14" s="15">
        <v>0</v>
      </c>
      <c r="F14" s="15">
        <v>7</v>
      </c>
      <c r="G14" s="15">
        <f t="shared" si="0"/>
        <v>0</v>
      </c>
      <c r="H14" s="15">
        <f t="shared" si="1"/>
        <v>0</v>
      </c>
      <c r="I14" s="15"/>
      <c r="J14" s="15"/>
      <c r="L14" s="2" t="s">
        <v>8</v>
      </c>
      <c r="M14" s="4"/>
      <c r="N14" s="4"/>
      <c r="O14" s="4">
        <v>0</v>
      </c>
      <c r="P14" s="4"/>
      <c r="Q14" s="4">
        <f t="shared" si="2"/>
        <v>0</v>
      </c>
      <c r="R14" s="4">
        <f t="shared" si="3"/>
        <v>0</v>
      </c>
      <c r="S14" s="4"/>
      <c r="T14" s="4"/>
      <c r="V14" s="11" t="s">
        <v>8</v>
      </c>
      <c r="W14" s="13"/>
      <c r="X14" s="13"/>
      <c r="Y14" s="13">
        <v>0</v>
      </c>
      <c r="Z14" s="13"/>
      <c r="AA14" s="13">
        <f t="shared" si="4"/>
        <v>0</v>
      </c>
      <c r="AB14" s="13">
        <f t="shared" si="5"/>
        <v>0</v>
      </c>
      <c r="AC14" s="13"/>
      <c r="AD14" s="13"/>
    </row>
    <row r="15" spans="2:30" x14ac:dyDescent="0.2">
      <c r="B15" s="21"/>
      <c r="C15" s="15"/>
      <c r="D15" s="15"/>
      <c r="E15" s="22">
        <v>11.750999999999999</v>
      </c>
      <c r="F15" s="20" t="s">
        <v>11</v>
      </c>
      <c r="G15" s="20">
        <f>SUM(G4:G14)</f>
        <v>0</v>
      </c>
      <c r="H15" s="20">
        <f>SUM(H4:H14)</f>
        <v>0</v>
      </c>
      <c r="I15" s="23">
        <v>102</v>
      </c>
      <c r="J15" s="20">
        <f>SUM(I15-G15)</f>
        <v>102</v>
      </c>
      <c r="L15" s="2"/>
      <c r="M15" s="4"/>
      <c r="N15" s="4"/>
      <c r="O15" s="6">
        <v>11.750999999999999</v>
      </c>
      <c r="P15" s="7" t="s">
        <v>11</v>
      </c>
      <c r="Q15" s="7">
        <f>SUM(Q4:Q14)</f>
        <v>0</v>
      </c>
      <c r="R15" s="7">
        <f>SUM(R4:R14)</f>
        <v>0</v>
      </c>
      <c r="S15" s="8">
        <v>102</v>
      </c>
      <c r="T15" s="7">
        <f>SUM(S15-Q15)</f>
        <v>102</v>
      </c>
      <c r="V15" s="11"/>
      <c r="W15" s="13"/>
      <c r="X15" s="13"/>
      <c r="Y15" s="17">
        <v>11.750999999999999</v>
      </c>
      <c r="Z15" s="18" t="s">
        <v>11</v>
      </c>
      <c r="AA15" s="18">
        <f>SUM(AA4:AA14)</f>
        <v>0</v>
      </c>
      <c r="AB15" s="18">
        <f>SUM(AB4:AB14)</f>
        <v>0</v>
      </c>
      <c r="AC15" s="19">
        <v>175</v>
      </c>
      <c r="AD15" s="18">
        <f>SUM(AC15-AA15)</f>
        <v>175</v>
      </c>
    </row>
    <row r="16" spans="2:30" ht="17" thickBot="1" x14ac:dyDescent="0.25"/>
    <row r="17" spans="2:30" ht="22" thickBot="1" x14ac:dyDescent="0.3">
      <c r="B17" s="27" t="s">
        <v>19</v>
      </c>
      <c r="C17" s="28"/>
      <c r="D17" s="28"/>
      <c r="E17" s="28"/>
      <c r="F17" s="28"/>
      <c r="G17" s="28"/>
      <c r="H17" s="28"/>
      <c r="I17" s="28"/>
      <c r="J17" s="29"/>
      <c r="L17" s="30" t="s">
        <v>18</v>
      </c>
      <c r="M17" s="31"/>
      <c r="N17" s="31"/>
      <c r="O17" s="31"/>
      <c r="P17" s="31"/>
      <c r="Q17" s="31"/>
      <c r="R17" s="31"/>
      <c r="S17" s="31"/>
      <c r="T17" s="32"/>
      <c r="V17" s="33" t="s">
        <v>20</v>
      </c>
      <c r="W17" s="34"/>
      <c r="X17" s="34"/>
      <c r="Y17" s="34"/>
      <c r="Z17" s="34"/>
      <c r="AA17" s="34"/>
      <c r="AB17" s="34"/>
      <c r="AC17" s="34"/>
      <c r="AD17" s="35"/>
    </row>
    <row r="18" spans="2:30" x14ac:dyDescent="0.2">
      <c r="B18" s="14" t="s">
        <v>0</v>
      </c>
      <c r="C18" s="14" t="s">
        <v>7</v>
      </c>
      <c r="D18" s="14" t="s">
        <v>14</v>
      </c>
      <c r="E18" s="14" t="s">
        <v>1</v>
      </c>
      <c r="F18" s="14" t="s">
        <v>2</v>
      </c>
      <c r="G18" s="14" t="s">
        <v>3</v>
      </c>
      <c r="H18" s="14" t="s">
        <v>4</v>
      </c>
      <c r="I18" s="14" t="s">
        <v>5</v>
      </c>
      <c r="J18" s="14" t="s">
        <v>6</v>
      </c>
      <c r="L18" s="1" t="s">
        <v>0</v>
      </c>
      <c r="M18" s="1" t="s">
        <v>7</v>
      </c>
      <c r="N18" s="1" t="s">
        <v>14</v>
      </c>
      <c r="O18" s="1" t="s">
        <v>1</v>
      </c>
      <c r="P18" s="1" t="s">
        <v>2</v>
      </c>
      <c r="Q18" s="1" t="s">
        <v>3</v>
      </c>
      <c r="R18" s="1" t="s">
        <v>4</v>
      </c>
      <c r="S18" s="1" t="s">
        <v>5</v>
      </c>
      <c r="T18" s="1" t="s">
        <v>6</v>
      </c>
      <c r="V18" s="10" t="s">
        <v>0</v>
      </c>
      <c r="W18" s="10" t="s">
        <v>7</v>
      </c>
      <c r="X18" s="10" t="s">
        <v>14</v>
      </c>
      <c r="Y18" s="10" t="s">
        <v>1</v>
      </c>
      <c r="Z18" s="10" t="s">
        <v>2</v>
      </c>
      <c r="AA18" s="10" t="s">
        <v>3</v>
      </c>
      <c r="AB18" s="10" t="s">
        <v>4</v>
      </c>
      <c r="AC18" s="10" t="s">
        <v>5</v>
      </c>
      <c r="AD18" s="10" t="s">
        <v>6</v>
      </c>
    </row>
    <row r="19" spans="2:30" x14ac:dyDescent="0.2">
      <c r="B19" s="21" t="s">
        <v>28</v>
      </c>
      <c r="C19" s="21"/>
      <c r="D19" s="16"/>
      <c r="E19" s="40">
        <v>0.125</v>
      </c>
      <c r="F19" s="16"/>
      <c r="G19" s="15">
        <f t="shared" ref="G19:G29" si="6">(E19*F19)</f>
        <v>0</v>
      </c>
      <c r="H19" s="15">
        <f t="shared" ref="H19:H29" si="7">(G19*2)</f>
        <v>0</v>
      </c>
      <c r="I19" s="15"/>
      <c r="J19" s="15"/>
      <c r="L19" s="2" t="s">
        <v>28</v>
      </c>
      <c r="M19" s="2"/>
      <c r="N19" s="3"/>
      <c r="O19" s="24">
        <v>0.33333333333333331</v>
      </c>
      <c r="P19" s="3"/>
      <c r="Q19" s="4">
        <f t="shared" ref="Q19:Q26" si="8">(O19*P19)</f>
        <v>0</v>
      </c>
      <c r="R19" s="4">
        <f t="shared" ref="R19:R26" si="9">(Q19*2)</f>
        <v>0</v>
      </c>
      <c r="S19" s="4"/>
      <c r="T19" s="4"/>
      <c r="V19" s="11" t="s">
        <v>28</v>
      </c>
      <c r="W19" s="11"/>
      <c r="X19" s="12"/>
      <c r="Y19" s="26">
        <v>0.33333333333333331</v>
      </c>
      <c r="Z19" s="12"/>
      <c r="AA19" s="13">
        <f t="shared" ref="AA19:AA29" si="10">(Y19*Z19)</f>
        <v>0</v>
      </c>
      <c r="AB19" s="13">
        <f t="shared" ref="AB19:AB29" si="11">(AA19*2)</f>
        <v>0</v>
      </c>
      <c r="AC19" s="13"/>
      <c r="AD19" s="13"/>
    </row>
    <row r="20" spans="2:30" x14ac:dyDescent="0.2">
      <c r="B20" s="21" t="s">
        <v>29</v>
      </c>
      <c r="C20" s="21"/>
      <c r="D20" s="16"/>
      <c r="E20" s="40">
        <v>0.125</v>
      </c>
      <c r="F20" s="16"/>
      <c r="G20" s="15">
        <f t="shared" si="6"/>
        <v>0</v>
      </c>
      <c r="H20" s="15">
        <f t="shared" si="7"/>
        <v>0</v>
      </c>
      <c r="I20" s="15"/>
      <c r="J20" s="15"/>
      <c r="L20" s="2" t="s">
        <v>29</v>
      </c>
      <c r="M20" s="2"/>
      <c r="N20" s="3"/>
      <c r="O20" s="24">
        <v>0.33333333333333331</v>
      </c>
      <c r="P20" s="3"/>
      <c r="Q20" s="4">
        <f t="shared" si="8"/>
        <v>0</v>
      </c>
      <c r="R20" s="4">
        <f t="shared" si="9"/>
        <v>0</v>
      </c>
      <c r="S20" s="4"/>
      <c r="T20" s="4"/>
      <c r="V20" s="11" t="s">
        <v>29</v>
      </c>
      <c r="W20" s="11"/>
      <c r="X20" s="12"/>
      <c r="Y20" s="26">
        <v>0.33333333333333331</v>
      </c>
      <c r="Z20" s="12"/>
      <c r="AA20" s="13">
        <f t="shared" si="10"/>
        <v>0</v>
      </c>
      <c r="AB20" s="13">
        <f t="shared" si="11"/>
        <v>0</v>
      </c>
      <c r="AC20" s="13"/>
      <c r="AD20" s="13"/>
    </row>
    <row r="21" spans="2:30" x14ac:dyDescent="0.2">
      <c r="B21" s="21" t="s">
        <v>30</v>
      </c>
      <c r="C21" s="21"/>
      <c r="D21" s="16"/>
      <c r="E21" s="40">
        <v>0.125</v>
      </c>
      <c r="F21" s="16"/>
      <c r="G21" s="15">
        <f t="shared" si="6"/>
        <v>0</v>
      </c>
      <c r="H21" s="15">
        <f t="shared" si="7"/>
        <v>0</v>
      </c>
      <c r="I21" s="15"/>
      <c r="J21" s="15"/>
      <c r="L21" s="2" t="s">
        <v>30</v>
      </c>
      <c r="M21" s="2"/>
      <c r="N21" s="3"/>
      <c r="O21" s="24">
        <v>0.33333333333333331</v>
      </c>
      <c r="P21" s="3"/>
      <c r="Q21" s="4">
        <f t="shared" si="8"/>
        <v>0</v>
      </c>
      <c r="R21" s="4">
        <f t="shared" si="9"/>
        <v>0</v>
      </c>
      <c r="S21" s="4"/>
      <c r="T21" s="4"/>
      <c r="V21" s="11" t="s">
        <v>30</v>
      </c>
      <c r="W21" s="11"/>
      <c r="X21" s="12"/>
      <c r="Y21" s="26">
        <v>0.33333333333333331</v>
      </c>
      <c r="Z21" s="12"/>
      <c r="AA21" s="13">
        <f t="shared" si="10"/>
        <v>0</v>
      </c>
      <c r="AB21" s="13">
        <f t="shared" si="11"/>
        <v>0</v>
      </c>
      <c r="AC21" s="13"/>
      <c r="AD21" s="13"/>
    </row>
    <row r="22" spans="2:30" x14ac:dyDescent="0.2">
      <c r="B22" s="21" t="s">
        <v>31</v>
      </c>
      <c r="C22" s="21"/>
      <c r="D22" s="16"/>
      <c r="E22" s="40">
        <v>0.125</v>
      </c>
      <c r="F22" s="16"/>
      <c r="G22" s="15">
        <f t="shared" si="6"/>
        <v>0</v>
      </c>
      <c r="H22" s="15">
        <f t="shared" si="7"/>
        <v>0</v>
      </c>
      <c r="I22" s="15"/>
      <c r="J22" s="15"/>
      <c r="L22" s="2" t="s">
        <v>31</v>
      </c>
      <c r="M22" s="2"/>
      <c r="N22" s="3"/>
      <c r="O22" s="24">
        <v>0.33333333333333331</v>
      </c>
      <c r="P22" s="3"/>
      <c r="Q22" s="4">
        <f t="shared" si="8"/>
        <v>0</v>
      </c>
      <c r="R22" s="4">
        <f t="shared" si="9"/>
        <v>0</v>
      </c>
      <c r="S22" s="4"/>
      <c r="T22" s="4"/>
      <c r="V22" s="11" t="s">
        <v>31</v>
      </c>
      <c r="W22" s="11"/>
      <c r="X22" s="12"/>
      <c r="Y22" s="26">
        <v>0.33333333333333331</v>
      </c>
      <c r="Z22" s="12"/>
      <c r="AA22" s="13">
        <f t="shared" si="10"/>
        <v>0</v>
      </c>
      <c r="AB22" s="13">
        <f t="shared" si="11"/>
        <v>0</v>
      </c>
      <c r="AC22" s="13"/>
      <c r="AD22" s="13"/>
    </row>
    <row r="23" spans="2:30" x14ac:dyDescent="0.2">
      <c r="B23" s="21" t="s">
        <v>32</v>
      </c>
      <c r="C23" s="21"/>
      <c r="D23" s="16"/>
      <c r="E23" s="40">
        <v>0.125</v>
      </c>
      <c r="F23" s="16"/>
      <c r="G23" s="15">
        <f t="shared" si="6"/>
        <v>0</v>
      </c>
      <c r="H23" s="15">
        <f t="shared" si="7"/>
        <v>0</v>
      </c>
      <c r="I23" s="15"/>
      <c r="J23" s="15"/>
      <c r="L23" s="2" t="s">
        <v>32</v>
      </c>
      <c r="M23" s="2"/>
      <c r="N23" s="3"/>
      <c r="O23" s="24">
        <v>0.33333333333333331</v>
      </c>
      <c r="P23" s="3"/>
      <c r="Q23" s="4">
        <f t="shared" si="8"/>
        <v>0</v>
      </c>
      <c r="R23" s="4">
        <f t="shared" si="9"/>
        <v>0</v>
      </c>
      <c r="S23" s="4"/>
      <c r="T23" s="4"/>
      <c r="V23" s="11" t="s">
        <v>32</v>
      </c>
      <c r="W23" s="11"/>
      <c r="X23" s="12"/>
      <c r="Y23" s="26">
        <v>0.33333333333333331</v>
      </c>
      <c r="Z23" s="12"/>
      <c r="AA23" s="13">
        <f t="shared" si="10"/>
        <v>0</v>
      </c>
      <c r="AB23" s="13">
        <f t="shared" si="11"/>
        <v>0</v>
      </c>
      <c r="AC23" s="13"/>
      <c r="AD23" s="13"/>
    </row>
    <row r="24" spans="2:30" x14ac:dyDescent="0.2">
      <c r="B24" s="21" t="s">
        <v>22</v>
      </c>
      <c r="C24" s="21"/>
      <c r="D24" s="16"/>
      <c r="E24" s="40">
        <v>1.25</v>
      </c>
      <c r="F24" s="16"/>
      <c r="G24" s="15">
        <f t="shared" si="6"/>
        <v>0</v>
      </c>
      <c r="H24" s="15">
        <f t="shared" si="7"/>
        <v>0</v>
      </c>
      <c r="I24" s="15"/>
      <c r="J24" s="15"/>
      <c r="L24" s="2" t="s">
        <v>22</v>
      </c>
      <c r="M24" s="2"/>
      <c r="N24" s="3"/>
      <c r="O24" s="24">
        <v>2.375</v>
      </c>
      <c r="P24" s="3"/>
      <c r="Q24" s="4">
        <f t="shared" si="8"/>
        <v>0</v>
      </c>
      <c r="R24" s="4">
        <f t="shared" si="9"/>
        <v>0</v>
      </c>
      <c r="S24" s="4"/>
      <c r="T24" s="4"/>
      <c r="V24" s="11" t="s">
        <v>22</v>
      </c>
      <c r="W24" s="11"/>
      <c r="X24" s="12"/>
      <c r="Y24" s="26">
        <v>3.875</v>
      </c>
      <c r="Z24" s="12"/>
      <c r="AA24" s="13"/>
      <c r="AB24" s="13"/>
      <c r="AC24" s="13"/>
      <c r="AD24" s="13"/>
    </row>
    <row r="25" spans="2:30" x14ac:dyDescent="0.2">
      <c r="B25" s="21" t="s">
        <v>26</v>
      </c>
      <c r="C25" s="15"/>
      <c r="D25" s="37"/>
      <c r="E25" s="41">
        <v>1.125</v>
      </c>
      <c r="F25" s="37"/>
      <c r="G25" s="15">
        <f t="shared" si="6"/>
        <v>0</v>
      </c>
      <c r="H25" s="15">
        <f t="shared" si="7"/>
        <v>0</v>
      </c>
      <c r="I25" s="15"/>
      <c r="J25" s="15"/>
      <c r="L25" s="2" t="s">
        <v>26</v>
      </c>
      <c r="M25" s="4"/>
      <c r="N25" s="38"/>
      <c r="O25" s="43">
        <v>2.25</v>
      </c>
      <c r="P25" s="38"/>
      <c r="Q25" s="4">
        <f t="shared" si="8"/>
        <v>0</v>
      </c>
      <c r="R25" s="4">
        <f t="shared" si="9"/>
        <v>0</v>
      </c>
      <c r="S25" s="4"/>
      <c r="T25" s="4"/>
      <c r="V25" s="11" t="s">
        <v>26</v>
      </c>
      <c r="W25" s="13"/>
      <c r="X25" s="39"/>
      <c r="Y25" s="44">
        <v>3.5</v>
      </c>
      <c r="Z25" s="12"/>
      <c r="AA25" s="13"/>
      <c r="AB25" s="13"/>
      <c r="AC25" s="13"/>
      <c r="AD25" s="13"/>
    </row>
    <row r="26" spans="2:30" x14ac:dyDescent="0.2">
      <c r="B26" s="21" t="s">
        <v>27</v>
      </c>
      <c r="C26" s="15"/>
      <c r="D26" s="37"/>
      <c r="E26" s="41">
        <v>0.125</v>
      </c>
      <c r="F26" s="37"/>
      <c r="G26" s="15">
        <f t="shared" si="6"/>
        <v>0</v>
      </c>
      <c r="H26" s="15">
        <f t="shared" si="7"/>
        <v>0</v>
      </c>
      <c r="I26" s="15"/>
      <c r="J26" s="15"/>
      <c r="L26" s="2" t="s">
        <v>27</v>
      </c>
      <c r="M26" s="4"/>
      <c r="N26" s="38"/>
      <c r="O26" s="43">
        <v>0.33333333333333331</v>
      </c>
      <c r="P26" s="38"/>
      <c r="Q26" s="4">
        <f t="shared" si="8"/>
        <v>0</v>
      </c>
      <c r="R26" s="4">
        <f t="shared" si="9"/>
        <v>0</v>
      </c>
      <c r="S26" s="4"/>
      <c r="T26" s="4"/>
      <c r="V26" s="11" t="s">
        <v>27</v>
      </c>
      <c r="W26" s="13"/>
      <c r="X26" s="39"/>
      <c r="Y26" s="44">
        <v>0.5</v>
      </c>
      <c r="Z26" s="12"/>
      <c r="AA26" s="13">
        <f t="shared" si="10"/>
        <v>0</v>
      </c>
      <c r="AB26" s="13">
        <f t="shared" si="11"/>
        <v>0</v>
      </c>
      <c r="AC26" s="13"/>
      <c r="AD26" s="13"/>
    </row>
    <row r="27" spans="2:30" x14ac:dyDescent="0.2">
      <c r="B27" s="21" t="s">
        <v>9</v>
      </c>
      <c r="C27" s="15"/>
      <c r="D27" s="15"/>
      <c r="E27" s="42">
        <v>0</v>
      </c>
      <c r="F27" s="15"/>
      <c r="G27" s="15">
        <f t="shared" si="6"/>
        <v>0</v>
      </c>
      <c r="H27" s="15">
        <f t="shared" si="7"/>
        <v>0</v>
      </c>
      <c r="I27" s="15"/>
      <c r="J27" s="15"/>
      <c r="L27" s="2" t="s">
        <v>9</v>
      </c>
      <c r="M27" s="4"/>
      <c r="N27" s="4"/>
      <c r="O27" s="4">
        <v>0</v>
      </c>
      <c r="P27" s="4"/>
      <c r="Q27" s="4">
        <f t="shared" ref="Q19:Q29" si="12">(O27*P27)</f>
        <v>0</v>
      </c>
      <c r="R27" s="4">
        <f t="shared" ref="R19:R29" si="13">(Q27*2)</f>
        <v>0</v>
      </c>
      <c r="S27" s="4"/>
      <c r="T27" s="4"/>
      <c r="V27" s="11" t="s">
        <v>9</v>
      </c>
      <c r="W27" s="13"/>
      <c r="X27" s="13"/>
      <c r="Y27" s="45">
        <v>0</v>
      </c>
      <c r="Z27" s="13"/>
      <c r="AA27" s="13">
        <f t="shared" si="10"/>
        <v>0</v>
      </c>
      <c r="AB27" s="13">
        <f t="shared" si="11"/>
        <v>0</v>
      </c>
      <c r="AC27" s="13"/>
      <c r="AD27" s="13"/>
    </row>
    <row r="28" spans="2:30" x14ac:dyDescent="0.2">
      <c r="B28" s="21" t="s">
        <v>10</v>
      </c>
      <c r="C28" s="15"/>
      <c r="D28" s="15"/>
      <c r="E28" s="42">
        <v>0</v>
      </c>
      <c r="F28" s="15"/>
      <c r="G28" s="15">
        <f t="shared" si="6"/>
        <v>0</v>
      </c>
      <c r="H28" s="15">
        <f t="shared" si="7"/>
        <v>0</v>
      </c>
      <c r="I28" s="15"/>
      <c r="J28" s="15"/>
      <c r="L28" s="2" t="s">
        <v>10</v>
      </c>
      <c r="M28" s="4"/>
      <c r="N28" s="4"/>
      <c r="O28" s="4">
        <v>0</v>
      </c>
      <c r="P28" s="4"/>
      <c r="Q28" s="4">
        <f t="shared" si="12"/>
        <v>0</v>
      </c>
      <c r="R28" s="4">
        <f t="shared" si="13"/>
        <v>0</v>
      </c>
      <c r="S28" s="4"/>
      <c r="T28" s="4"/>
      <c r="V28" s="11" t="s">
        <v>10</v>
      </c>
      <c r="W28" s="13"/>
      <c r="X28" s="13"/>
      <c r="Y28" s="45">
        <v>0</v>
      </c>
      <c r="Z28" s="13"/>
      <c r="AA28" s="13">
        <f t="shared" si="10"/>
        <v>0</v>
      </c>
      <c r="AB28" s="13">
        <f t="shared" si="11"/>
        <v>0</v>
      </c>
      <c r="AC28" s="13"/>
      <c r="AD28" s="13"/>
    </row>
    <row r="29" spans="2:30" x14ac:dyDescent="0.2">
      <c r="B29" s="21" t="s">
        <v>8</v>
      </c>
      <c r="C29" s="15"/>
      <c r="D29" s="15"/>
      <c r="E29" s="15">
        <v>1</v>
      </c>
      <c r="F29" s="15">
        <v>7</v>
      </c>
      <c r="G29" s="15">
        <f t="shared" si="6"/>
        <v>7</v>
      </c>
      <c r="H29" s="15">
        <f t="shared" si="7"/>
        <v>14</v>
      </c>
      <c r="I29" s="15"/>
      <c r="J29" s="15"/>
      <c r="L29" s="2" t="s">
        <v>8</v>
      </c>
      <c r="M29" s="4"/>
      <c r="N29" s="4"/>
      <c r="O29" s="4">
        <v>1</v>
      </c>
      <c r="P29" s="4">
        <v>7</v>
      </c>
      <c r="Q29" s="4">
        <f t="shared" si="12"/>
        <v>7</v>
      </c>
      <c r="R29" s="4">
        <f t="shared" si="13"/>
        <v>14</v>
      </c>
      <c r="S29" s="4"/>
      <c r="T29" s="4"/>
      <c r="V29" s="11" t="s">
        <v>8</v>
      </c>
      <c r="W29" s="13"/>
      <c r="X29" s="13"/>
      <c r="Y29" s="13">
        <v>1</v>
      </c>
      <c r="Z29" s="13">
        <v>7</v>
      </c>
      <c r="AA29" s="13">
        <f t="shared" si="10"/>
        <v>7</v>
      </c>
      <c r="AB29" s="13">
        <f t="shared" si="11"/>
        <v>14</v>
      </c>
      <c r="AC29" s="13"/>
      <c r="AD29" s="13"/>
    </row>
    <row r="30" spans="2:30" x14ac:dyDescent="0.2">
      <c r="B30" s="21"/>
      <c r="C30" s="15"/>
      <c r="D30" s="15"/>
      <c r="E30" s="22">
        <v>11.750999999999999</v>
      </c>
      <c r="F30" s="20" t="s">
        <v>11</v>
      </c>
      <c r="G30" s="20">
        <f>SUM(G19:G29)</f>
        <v>7</v>
      </c>
      <c r="H30" s="20">
        <f>SUM(H19:H29)</f>
        <v>14</v>
      </c>
      <c r="I30" s="23">
        <v>102</v>
      </c>
      <c r="J30" s="20">
        <f>SUM(I30-G30)</f>
        <v>95</v>
      </c>
      <c r="L30" s="2"/>
      <c r="M30" s="4"/>
      <c r="N30" s="4"/>
      <c r="O30" s="6">
        <v>11.750999999999999</v>
      </c>
      <c r="P30" s="7" t="s">
        <v>11</v>
      </c>
      <c r="Q30" s="7">
        <f>SUM(Q19:Q29)</f>
        <v>7</v>
      </c>
      <c r="R30" s="7">
        <f>SUM(R19:R29)</f>
        <v>14</v>
      </c>
      <c r="S30" s="8">
        <v>116</v>
      </c>
      <c r="T30" s="7">
        <f>SUM(S30-Q30)</f>
        <v>109</v>
      </c>
      <c r="V30" s="11"/>
      <c r="W30" s="13"/>
      <c r="X30" s="13"/>
      <c r="Y30" s="17">
        <v>11.750999999999999</v>
      </c>
      <c r="Z30" s="18" t="s">
        <v>11</v>
      </c>
      <c r="AA30" s="18">
        <f>SUM(AA19:AA29)</f>
        <v>7</v>
      </c>
      <c r="AB30" s="18">
        <f>SUM(AB19:AB29)</f>
        <v>14</v>
      </c>
      <c r="AC30" s="19">
        <v>189</v>
      </c>
      <c r="AD30" s="18">
        <f>SUM(AC30-AA30)</f>
        <v>182</v>
      </c>
    </row>
    <row r="31" spans="2:30" ht="17" thickBot="1" x14ac:dyDescent="0.25"/>
    <row r="32" spans="2:30" ht="22" thickBot="1" x14ac:dyDescent="0.3">
      <c r="B32" s="27" t="s">
        <v>16</v>
      </c>
      <c r="C32" s="28"/>
      <c r="D32" s="28"/>
      <c r="E32" s="28"/>
      <c r="F32" s="28"/>
      <c r="G32" s="28"/>
      <c r="H32" s="28"/>
      <c r="I32" s="28"/>
      <c r="J32" s="29"/>
      <c r="L32" s="30" t="s">
        <v>17</v>
      </c>
      <c r="M32" s="31"/>
      <c r="N32" s="31"/>
      <c r="O32" s="31"/>
      <c r="P32" s="31"/>
      <c r="Q32" s="31"/>
      <c r="R32" s="31"/>
      <c r="S32" s="31"/>
      <c r="T32" s="32"/>
      <c r="V32" s="33" t="s">
        <v>21</v>
      </c>
      <c r="W32" s="34"/>
      <c r="X32" s="34"/>
      <c r="Y32" s="34"/>
      <c r="Z32" s="34"/>
      <c r="AA32" s="34"/>
      <c r="AB32" s="34"/>
      <c r="AC32" s="34"/>
      <c r="AD32" s="35"/>
    </row>
    <row r="33" spans="2:30" x14ac:dyDescent="0.2">
      <c r="B33" s="14" t="s">
        <v>0</v>
      </c>
      <c r="C33" s="14" t="s">
        <v>7</v>
      </c>
      <c r="D33" s="14" t="s">
        <v>14</v>
      </c>
      <c r="E33" s="14" t="s">
        <v>1</v>
      </c>
      <c r="F33" s="14" t="s">
        <v>2</v>
      </c>
      <c r="G33" s="14" t="s">
        <v>3</v>
      </c>
      <c r="H33" s="14" t="s">
        <v>4</v>
      </c>
      <c r="I33" s="14" t="s">
        <v>5</v>
      </c>
      <c r="J33" s="14" t="s">
        <v>6</v>
      </c>
      <c r="L33" s="1" t="s">
        <v>0</v>
      </c>
      <c r="M33" s="1" t="s">
        <v>7</v>
      </c>
      <c r="N33" s="1" t="s">
        <v>14</v>
      </c>
      <c r="O33" s="1" t="s">
        <v>1</v>
      </c>
      <c r="P33" s="1" t="s">
        <v>2</v>
      </c>
      <c r="Q33" s="1" t="s">
        <v>3</v>
      </c>
      <c r="R33" s="1" t="s">
        <v>4</v>
      </c>
      <c r="S33" s="1" t="s">
        <v>5</v>
      </c>
      <c r="T33" s="1" t="s">
        <v>6</v>
      </c>
      <c r="V33" s="10" t="s">
        <v>0</v>
      </c>
      <c r="W33" s="10" t="s">
        <v>7</v>
      </c>
      <c r="X33" s="10" t="s">
        <v>14</v>
      </c>
      <c r="Y33" s="10" t="s">
        <v>1</v>
      </c>
      <c r="Z33" s="10" t="s">
        <v>2</v>
      </c>
      <c r="AA33" s="10" t="s">
        <v>3</v>
      </c>
      <c r="AB33" s="10" t="s">
        <v>4</v>
      </c>
      <c r="AC33" s="10" t="s">
        <v>5</v>
      </c>
      <c r="AD33" s="10" t="s">
        <v>6</v>
      </c>
    </row>
    <row r="34" spans="2:30" x14ac:dyDescent="0.2">
      <c r="B34" s="21" t="s">
        <v>28</v>
      </c>
      <c r="C34" s="21"/>
      <c r="D34" s="16"/>
      <c r="E34" s="40">
        <v>0.125</v>
      </c>
      <c r="F34" s="16"/>
      <c r="G34" s="15">
        <f t="shared" ref="G34:G44" si="14">(E34*F34)</f>
        <v>0</v>
      </c>
      <c r="H34" s="15">
        <f t="shared" ref="H34:H44" si="15">(G34*2)</f>
        <v>0</v>
      </c>
      <c r="I34" s="15"/>
      <c r="J34" s="15"/>
      <c r="L34" s="2" t="s">
        <v>28</v>
      </c>
      <c r="M34" s="2"/>
      <c r="N34" s="3"/>
      <c r="O34" s="24">
        <v>0.33333333333333331</v>
      </c>
      <c r="P34" s="3"/>
      <c r="Q34" s="4">
        <f t="shared" ref="Q34:Q41" si="16">(O34*P34)</f>
        <v>0</v>
      </c>
      <c r="R34" s="4">
        <f t="shared" ref="R34:R41" si="17">(Q34*2)</f>
        <v>0</v>
      </c>
      <c r="S34" s="4"/>
      <c r="T34" s="4"/>
      <c r="V34" s="11" t="s">
        <v>28</v>
      </c>
      <c r="W34" s="11"/>
      <c r="X34" s="12"/>
      <c r="Y34" s="26">
        <v>0.33333333333333331</v>
      </c>
      <c r="Z34" s="12"/>
      <c r="AA34" s="13">
        <f t="shared" ref="AA34:AA44" si="18">(Y34*Z34)</f>
        <v>0</v>
      </c>
      <c r="AB34" s="13">
        <f t="shared" ref="AB34:AB44" si="19">(AA34*2)</f>
        <v>0</v>
      </c>
      <c r="AC34" s="13"/>
      <c r="AD34" s="13"/>
    </row>
    <row r="35" spans="2:30" x14ac:dyDescent="0.2">
      <c r="B35" s="21" t="s">
        <v>29</v>
      </c>
      <c r="C35" s="21"/>
      <c r="D35" s="16"/>
      <c r="E35" s="40">
        <v>0.125</v>
      </c>
      <c r="F35" s="16"/>
      <c r="G35" s="15">
        <f t="shared" si="14"/>
        <v>0</v>
      </c>
      <c r="H35" s="15">
        <f t="shared" si="15"/>
        <v>0</v>
      </c>
      <c r="I35" s="15"/>
      <c r="J35" s="15"/>
      <c r="L35" s="2" t="s">
        <v>29</v>
      </c>
      <c r="M35" s="2"/>
      <c r="N35" s="3"/>
      <c r="O35" s="24">
        <v>0.33333333333333331</v>
      </c>
      <c r="P35" s="3"/>
      <c r="Q35" s="4">
        <f t="shared" si="16"/>
        <v>0</v>
      </c>
      <c r="R35" s="4">
        <f t="shared" si="17"/>
        <v>0</v>
      </c>
      <c r="S35" s="4"/>
      <c r="T35" s="4"/>
      <c r="V35" s="11" t="s">
        <v>29</v>
      </c>
      <c r="W35" s="11"/>
      <c r="X35" s="12"/>
      <c r="Y35" s="26">
        <v>0.33333333333333331</v>
      </c>
      <c r="Z35" s="12"/>
      <c r="AA35" s="13">
        <f t="shared" si="18"/>
        <v>0</v>
      </c>
      <c r="AB35" s="13">
        <f t="shared" si="19"/>
        <v>0</v>
      </c>
      <c r="AC35" s="13"/>
      <c r="AD35" s="13"/>
    </row>
    <row r="36" spans="2:30" x14ac:dyDescent="0.2">
      <c r="B36" s="21" t="s">
        <v>30</v>
      </c>
      <c r="C36" s="21"/>
      <c r="D36" s="16"/>
      <c r="E36" s="40">
        <v>0.125</v>
      </c>
      <c r="F36" s="16"/>
      <c r="G36" s="15">
        <f t="shared" si="14"/>
        <v>0</v>
      </c>
      <c r="H36" s="15">
        <f t="shared" si="15"/>
        <v>0</v>
      </c>
      <c r="I36" s="15"/>
      <c r="J36" s="15"/>
      <c r="L36" s="2" t="s">
        <v>30</v>
      </c>
      <c r="M36" s="2"/>
      <c r="N36" s="3"/>
      <c r="O36" s="24">
        <v>0.33333333333333331</v>
      </c>
      <c r="P36" s="3"/>
      <c r="Q36" s="4">
        <f t="shared" si="16"/>
        <v>0</v>
      </c>
      <c r="R36" s="4">
        <f t="shared" si="17"/>
        <v>0</v>
      </c>
      <c r="S36" s="4"/>
      <c r="T36" s="4"/>
      <c r="V36" s="11" t="s">
        <v>30</v>
      </c>
      <c r="W36" s="11"/>
      <c r="X36" s="12"/>
      <c r="Y36" s="26">
        <v>0.33333333333333331</v>
      </c>
      <c r="Z36" s="12"/>
      <c r="AA36" s="13">
        <f t="shared" si="18"/>
        <v>0</v>
      </c>
      <c r="AB36" s="13">
        <f t="shared" si="19"/>
        <v>0</v>
      </c>
      <c r="AC36" s="13"/>
      <c r="AD36" s="13"/>
    </row>
    <row r="37" spans="2:30" x14ac:dyDescent="0.2">
      <c r="B37" s="21" t="s">
        <v>31</v>
      </c>
      <c r="C37" s="21"/>
      <c r="D37" s="16"/>
      <c r="E37" s="40">
        <v>0.125</v>
      </c>
      <c r="F37" s="16"/>
      <c r="G37" s="15">
        <f t="shared" si="14"/>
        <v>0</v>
      </c>
      <c r="H37" s="15">
        <f t="shared" si="15"/>
        <v>0</v>
      </c>
      <c r="I37" s="15"/>
      <c r="J37" s="15"/>
      <c r="L37" s="2" t="s">
        <v>31</v>
      </c>
      <c r="M37" s="2"/>
      <c r="N37" s="3"/>
      <c r="O37" s="24">
        <v>0.33333333333333331</v>
      </c>
      <c r="P37" s="3"/>
      <c r="Q37" s="4">
        <f t="shared" si="16"/>
        <v>0</v>
      </c>
      <c r="R37" s="4">
        <f t="shared" si="17"/>
        <v>0</v>
      </c>
      <c r="S37" s="4"/>
      <c r="T37" s="4"/>
      <c r="V37" s="11" t="s">
        <v>31</v>
      </c>
      <c r="W37" s="11"/>
      <c r="X37" s="12"/>
      <c r="Y37" s="26">
        <v>0.33333333333333331</v>
      </c>
      <c r="Z37" s="12"/>
      <c r="AA37" s="13">
        <f t="shared" si="18"/>
        <v>0</v>
      </c>
      <c r="AB37" s="13">
        <f t="shared" si="19"/>
        <v>0</v>
      </c>
      <c r="AC37" s="13"/>
      <c r="AD37" s="13"/>
    </row>
    <row r="38" spans="2:30" x14ac:dyDescent="0.2">
      <c r="B38" s="21" t="s">
        <v>32</v>
      </c>
      <c r="C38" s="21"/>
      <c r="D38" s="16"/>
      <c r="E38" s="40">
        <v>0.125</v>
      </c>
      <c r="F38" s="16"/>
      <c r="G38" s="15">
        <f t="shared" si="14"/>
        <v>0</v>
      </c>
      <c r="H38" s="15">
        <f t="shared" si="15"/>
        <v>0</v>
      </c>
      <c r="I38" s="15"/>
      <c r="J38" s="15"/>
      <c r="L38" s="2" t="s">
        <v>32</v>
      </c>
      <c r="M38" s="2"/>
      <c r="N38" s="3"/>
      <c r="O38" s="24">
        <v>0.33333333333333331</v>
      </c>
      <c r="P38" s="3"/>
      <c r="Q38" s="4">
        <f t="shared" si="16"/>
        <v>0</v>
      </c>
      <c r="R38" s="4">
        <f t="shared" si="17"/>
        <v>0</v>
      </c>
      <c r="S38" s="4"/>
      <c r="T38" s="4"/>
      <c r="V38" s="11" t="s">
        <v>32</v>
      </c>
      <c r="W38" s="11"/>
      <c r="X38" s="12"/>
      <c r="Y38" s="26">
        <v>0.33333333333333331</v>
      </c>
      <c r="Z38" s="12"/>
      <c r="AA38" s="13">
        <f t="shared" si="18"/>
        <v>0</v>
      </c>
      <c r="AB38" s="13">
        <f t="shared" si="19"/>
        <v>0</v>
      </c>
      <c r="AC38" s="13"/>
      <c r="AD38" s="13"/>
    </row>
    <row r="39" spans="2:30" x14ac:dyDescent="0.2">
      <c r="B39" s="21" t="s">
        <v>22</v>
      </c>
      <c r="C39" s="21"/>
      <c r="D39" s="16"/>
      <c r="E39" s="40">
        <v>1.25</v>
      </c>
      <c r="F39" s="16"/>
      <c r="G39" s="15">
        <f t="shared" si="14"/>
        <v>0</v>
      </c>
      <c r="H39" s="15">
        <f t="shared" si="15"/>
        <v>0</v>
      </c>
      <c r="I39" s="15"/>
      <c r="J39" s="15"/>
      <c r="L39" s="2" t="s">
        <v>22</v>
      </c>
      <c r="M39" s="2"/>
      <c r="N39" s="3"/>
      <c r="O39" s="24">
        <v>2.375</v>
      </c>
      <c r="P39" s="3"/>
      <c r="Q39" s="4">
        <f t="shared" si="16"/>
        <v>0</v>
      </c>
      <c r="R39" s="4">
        <f t="shared" si="17"/>
        <v>0</v>
      </c>
      <c r="S39" s="4"/>
      <c r="T39" s="4"/>
      <c r="V39" s="11" t="s">
        <v>22</v>
      </c>
      <c r="W39" s="11"/>
      <c r="X39" s="12"/>
      <c r="Y39" s="26">
        <v>3.875</v>
      </c>
      <c r="Z39" s="12"/>
      <c r="AA39" s="13"/>
      <c r="AB39" s="13"/>
      <c r="AC39" s="13"/>
      <c r="AD39" s="13"/>
    </row>
    <row r="40" spans="2:30" x14ac:dyDescent="0.2">
      <c r="B40" s="21" t="s">
        <v>26</v>
      </c>
      <c r="C40" s="15"/>
      <c r="D40" s="37"/>
      <c r="E40" s="41">
        <v>1.125</v>
      </c>
      <c r="F40" s="37"/>
      <c r="G40" s="15">
        <f t="shared" si="14"/>
        <v>0</v>
      </c>
      <c r="H40" s="15">
        <f t="shared" si="15"/>
        <v>0</v>
      </c>
      <c r="I40" s="15"/>
      <c r="J40" s="15"/>
      <c r="L40" s="2" t="s">
        <v>26</v>
      </c>
      <c r="M40" s="4"/>
      <c r="N40" s="38"/>
      <c r="O40" s="43">
        <v>2.25</v>
      </c>
      <c r="P40" s="38"/>
      <c r="Q40" s="4">
        <f t="shared" si="16"/>
        <v>0</v>
      </c>
      <c r="R40" s="4">
        <f t="shared" si="17"/>
        <v>0</v>
      </c>
      <c r="S40" s="4"/>
      <c r="T40" s="4"/>
      <c r="V40" s="11" t="s">
        <v>26</v>
      </c>
      <c r="W40" s="13"/>
      <c r="X40" s="39"/>
      <c r="Y40" s="44">
        <v>3.5</v>
      </c>
      <c r="Z40" s="12"/>
      <c r="AA40" s="13"/>
      <c r="AB40" s="13"/>
      <c r="AC40" s="13"/>
      <c r="AD40" s="13"/>
    </row>
    <row r="41" spans="2:30" x14ac:dyDescent="0.2">
      <c r="B41" s="21" t="s">
        <v>27</v>
      </c>
      <c r="C41" s="15"/>
      <c r="D41" s="37"/>
      <c r="E41" s="41">
        <v>0.125</v>
      </c>
      <c r="F41" s="37"/>
      <c r="G41" s="15">
        <f t="shared" si="14"/>
        <v>0</v>
      </c>
      <c r="H41" s="15">
        <f t="shared" si="15"/>
        <v>0</v>
      </c>
      <c r="I41" s="15"/>
      <c r="J41" s="15"/>
      <c r="L41" s="2" t="s">
        <v>27</v>
      </c>
      <c r="M41" s="4"/>
      <c r="N41" s="38"/>
      <c r="O41" s="43">
        <v>0.33333333333333331</v>
      </c>
      <c r="P41" s="38"/>
      <c r="Q41" s="4">
        <f t="shared" si="16"/>
        <v>0</v>
      </c>
      <c r="R41" s="4">
        <f t="shared" si="17"/>
        <v>0</v>
      </c>
      <c r="S41" s="4"/>
      <c r="T41" s="4"/>
      <c r="V41" s="11" t="s">
        <v>27</v>
      </c>
      <c r="W41" s="13"/>
      <c r="X41" s="39"/>
      <c r="Y41" s="44">
        <v>0.5</v>
      </c>
      <c r="Z41" s="12"/>
      <c r="AA41" s="13">
        <f t="shared" si="18"/>
        <v>0</v>
      </c>
      <c r="AB41" s="13">
        <f t="shared" si="19"/>
        <v>0</v>
      </c>
      <c r="AC41" s="13"/>
      <c r="AD41" s="13"/>
    </row>
    <row r="42" spans="2:30" x14ac:dyDescent="0.2">
      <c r="B42" s="21" t="s">
        <v>9</v>
      </c>
      <c r="C42" s="15"/>
      <c r="D42" s="15"/>
      <c r="E42" s="42">
        <v>2.5</v>
      </c>
      <c r="F42" s="15"/>
      <c r="G42" s="15">
        <f t="shared" si="14"/>
        <v>0</v>
      </c>
      <c r="H42" s="15">
        <f t="shared" si="15"/>
        <v>0</v>
      </c>
      <c r="I42" s="15"/>
      <c r="J42" s="15"/>
      <c r="L42" s="2" t="s">
        <v>9</v>
      </c>
      <c r="M42" s="4"/>
      <c r="N42" s="4"/>
      <c r="O42" s="25">
        <v>4</v>
      </c>
      <c r="P42" s="4"/>
      <c r="Q42" s="4">
        <f t="shared" ref="Q34:Q44" si="20">(O42*P42)</f>
        <v>0</v>
      </c>
      <c r="R42" s="4">
        <f t="shared" ref="R34:R44" si="21">(Q42*2)</f>
        <v>0</v>
      </c>
      <c r="S42" s="4"/>
      <c r="T42" s="4"/>
      <c r="V42" s="11" t="s">
        <v>9</v>
      </c>
      <c r="W42" s="13"/>
      <c r="X42" s="13"/>
      <c r="Y42" s="45">
        <v>8</v>
      </c>
      <c r="Z42" s="13"/>
      <c r="AA42" s="13">
        <f t="shared" si="18"/>
        <v>0</v>
      </c>
      <c r="AB42" s="13">
        <f t="shared" si="19"/>
        <v>0</v>
      </c>
      <c r="AC42" s="13"/>
      <c r="AD42" s="13"/>
    </row>
    <row r="43" spans="2:30" x14ac:dyDescent="0.2">
      <c r="B43" s="21" t="s">
        <v>10</v>
      </c>
      <c r="C43" s="15"/>
      <c r="D43" s="15"/>
      <c r="E43" s="42">
        <v>0.5</v>
      </c>
      <c r="F43" s="15"/>
      <c r="G43" s="15">
        <f t="shared" si="14"/>
        <v>0</v>
      </c>
      <c r="H43" s="15">
        <f t="shared" si="15"/>
        <v>0</v>
      </c>
      <c r="I43" s="15"/>
      <c r="J43" s="15"/>
      <c r="L43" s="2" t="s">
        <v>10</v>
      </c>
      <c r="M43" s="4"/>
      <c r="N43" s="4"/>
      <c r="O43" s="25">
        <v>0.625</v>
      </c>
      <c r="P43" s="4"/>
      <c r="Q43" s="4">
        <f t="shared" si="20"/>
        <v>0</v>
      </c>
      <c r="R43" s="4">
        <f t="shared" si="21"/>
        <v>0</v>
      </c>
      <c r="S43" s="4"/>
      <c r="T43" s="4"/>
      <c r="V43" s="11" t="s">
        <v>10</v>
      </c>
      <c r="W43" s="13"/>
      <c r="X43" s="13"/>
      <c r="Y43" s="45">
        <v>0.75</v>
      </c>
      <c r="Z43" s="13"/>
      <c r="AA43" s="13">
        <f t="shared" si="18"/>
        <v>0</v>
      </c>
      <c r="AB43" s="13">
        <f t="shared" si="19"/>
        <v>0</v>
      </c>
      <c r="AC43" s="13"/>
      <c r="AD43" s="13"/>
    </row>
    <row r="44" spans="2:30" x14ac:dyDescent="0.2">
      <c r="B44" s="21" t="s">
        <v>8</v>
      </c>
      <c r="C44" s="15"/>
      <c r="D44" s="15"/>
      <c r="E44" s="15">
        <v>0</v>
      </c>
      <c r="F44" s="15">
        <v>7</v>
      </c>
      <c r="G44" s="15">
        <f t="shared" si="14"/>
        <v>0</v>
      </c>
      <c r="H44" s="15">
        <f t="shared" si="15"/>
        <v>0</v>
      </c>
      <c r="I44" s="15"/>
      <c r="J44" s="15"/>
      <c r="L44" s="2" t="s">
        <v>8</v>
      </c>
      <c r="M44" s="4"/>
      <c r="N44" s="4"/>
      <c r="O44" s="4">
        <v>0</v>
      </c>
      <c r="P44" s="4">
        <v>7</v>
      </c>
      <c r="Q44" s="4">
        <f t="shared" si="20"/>
        <v>0</v>
      </c>
      <c r="R44" s="4">
        <f t="shared" si="21"/>
        <v>0</v>
      </c>
      <c r="S44" s="4"/>
      <c r="T44" s="4"/>
      <c r="V44" s="11" t="s">
        <v>8</v>
      </c>
      <c r="W44" s="13"/>
      <c r="X44" s="13"/>
      <c r="Y44" s="13">
        <v>0</v>
      </c>
      <c r="Z44" s="13">
        <v>7</v>
      </c>
      <c r="AA44" s="13">
        <f t="shared" si="18"/>
        <v>0</v>
      </c>
      <c r="AB44" s="13">
        <f t="shared" si="19"/>
        <v>0</v>
      </c>
      <c r="AC44" s="13"/>
      <c r="AD44" s="13"/>
    </row>
    <row r="45" spans="2:30" x14ac:dyDescent="0.2">
      <c r="B45" s="21"/>
      <c r="C45" s="15"/>
      <c r="D45" s="15"/>
      <c r="E45" s="22">
        <v>11.750999999999999</v>
      </c>
      <c r="F45" s="20" t="s">
        <v>11</v>
      </c>
      <c r="G45" s="20">
        <f>SUM(G34:G44)</f>
        <v>0</v>
      </c>
      <c r="H45" s="20">
        <f>SUM(H34:H44)</f>
        <v>0</v>
      </c>
      <c r="I45" s="23">
        <v>102</v>
      </c>
      <c r="J45" s="20">
        <f>SUM(I45-G45)</f>
        <v>102</v>
      </c>
      <c r="L45" s="2"/>
      <c r="M45" s="4"/>
      <c r="N45" s="4"/>
      <c r="O45" s="6">
        <v>11.750999999999999</v>
      </c>
      <c r="P45" s="7" t="s">
        <v>11</v>
      </c>
      <c r="Q45" s="7">
        <f>SUM(Q34:Q44)</f>
        <v>0</v>
      </c>
      <c r="R45" s="7">
        <f>SUM(R34:R44)</f>
        <v>0</v>
      </c>
      <c r="S45" s="8">
        <v>178</v>
      </c>
      <c r="T45" s="7">
        <f>SUM(S45-Q45)</f>
        <v>178</v>
      </c>
      <c r="V45" s="11"/>
      <c r="W45" s="13"/>
      <c r="X45" s="13"/>
      <c r="Y45" s="17">
        <v>11.750999999999999</v>
      </c>
      <c r="Z45" s="18" t="s">
        <v>11</v>
      </c>
      <c r="AA45" s="18">
        <f>SUM(AA34:AA44)</f>
        <v>0</v>
      </c>
      <c r="AB45" s="18">
        <f>SUM(AB34:AB44)</f>
        <v>0</v>
      </c>
      <c r="AC45" s="19">
        <v>300</v>
      </c>
      <c r="AD45" s="18">
        <f>SUM(AC45-AA45)</f>
        <v>300</v>
      </c>
    </row>
    <row r="46" spans="2:30" ht="17" thickBot="1" x14ac:dyDescent="0.25">
      <c r="L46" s="9"/>
      <c r="M46" s="9"/>
      <c r="N46" s="5"/>
      <c r="O46" s="5"/>
      <c r="P46" s="5"/>
      <c r="Q46" s="9"/>
      <c r="R46" s="9"/>
      <c r="S46" s="9"/>
      <c r="T46" s="9"/>
      <c r="V46" s="9"/>
      <c r="W46" s="9"/>
      <c r="X46" s="5"/>
      <c r="Y46" s="5"/>
      <c r="Z46" s="5"/>
      <c r="AA46" s="9"/>
      <c r="AB46" s="9"/>
      <c r="AC46" s="9"/>
      <c r="AD46" s="9"/>
    </row>
    <row r="47" spans="2:30" ht="22" thickBot="1" x14ac:dyDescent="0.3">
      <c r="B47" s="27" t="s">
        <v>15</v>
      </c>
      <c r="C47" s="28"/>
      <c r="D47" s="28"/>
      <c r="E47" s="28"/>
      <c r="F47" s="28"/>
      <c r="G47" s="28"/>
      <c r="H47" s="28"/>
      <c r="I47" s="28"/>
      <c r="J47" s="29"/>
      <c r="L47" s="30" t="s">
        <v>12</v>
      </c>
      <c r="M47" s="31"/>
      <c r="N47" s="31"/>
      <c r="O47" s="31"/>
      <c r="P47" s="31"/>
      <c r="Q47" s="31"/>
      <c r="R47" s="31"/>
      <c r="S47" s="31"/>
      <c r="T47" s="32"/>
      <c r="V47" s="33" t="s">
        <v>13</v>
      </c>
      <c r="W47" s="34"/>
      <c r="X47" s="34"/>
      <c r="Y47" s="34"/>
      <c r="Z47" s="34"/>
      <c r="AA47" s="34"/>
      <c r="AB47" s="34"/>
      <c r="AC47" s="34"/>
      <c r="AD47" s="35"/>
    </row>
    <row r="48" spans="2:30" x14ac:dyDescent="0.2">
      <c r="B48" s="14" t="s">
        <v>0</v>
      </c>
      <c r="C48" s="14" t="s">
        <v>7</v>
      </c>
      <c r="D48" s="14" t="s">
        <v>14</v>
      </c>
      <c r="E48" s="14" t="s">
        <v>1</v>
      </c>
      <c r="F48" s="14" t="s">
        <v>2</v>
      </c>
      <c r="G48" s="14" t="s">
        <v>3</v>
      </c>
      <c r="H48" s="14" t="s">
        <v>4</v>
      </c>
      <c r="I48" s="14" t="s">
        <v>5</v>
      </c>
      <c r="J48" s="14" t="s">
        <v>6</v>
      </c>
      <c r="L48" s="1" t="s">
        <v>0</v>
      </c>
      <c r="M48" s="1" t="s">
        <v>7</v>
      </c>
      <c r="N48" s="1" t="s">
        <v>14</v>
      </c>
      <c r="O48" s="1" t="s">
        <v>1</v>
      </c>
      <c r="P48" s="1" t="s">
        <v>2</v>
      </c>
      <c r="Q48" s="1" t="s">
        <v>3</v>
      </c>
      <c r="R48" s="1" t="s">
        <v>4</v>
      </c>
      <c r="S48" s="1" t="s">
        <v>5</v>
      </c>
      <c r="T48" s="1" t="s">
        <v>6</v>
      </c>
      <c r="V48" s="10" t="s">
        <v>0</v>
      </c>
      <c r="W48" s="10" t="s">
        <v>7</v>
      </c>
      <c r="X48" s="10" t="s">
        <v>14</v>
      </c>
      <c r="Y48" s="10" t="s">
        <v>1</v>
      </c>
      <c r="Z48" s="10" t="s">
        <v>2</v>
      </c>
      <c r="AA48" s="10" t="s">
        <v>3</v>
      </c>
      <c r="AB48" s="10" t="s">
        <v>4</v>
      </c>
      <c r="AC48" s="10" t="s">
        <v>5</v>
      </c>
      <c r="AD48" s="10" t="s">
        <v>6</v>
      </c>
    </row>
    <row r="49" spans="2:30" x14ac:dyDescent="0.2">
      <c r="B49" s="21" t="s">
        <v>28</v>
      </c>
      <c r="C49" s="21"/>
      <c r="D49" s="16"/>
      <c r="E49" s="40">
        <v>0.125</v>
      </c>
      <c r="F49" s="16"/>
      <c r="G49" s="15">
        <f t="shared" ref="G49:G59" si="22">(E49*F49)</f>
        <v>0</v>
      </c>
      <c r="H49" s="15">
        <f t="shared" ref="H49:H59" si="23">(G49*2)</f>
        <v>0</v>
      </c>
      <c r="I49" s="15"/>
      <c r="J49" s="15"/>
      <c r="L49" s="2" t="s">
        <v>28</v>
      </c>
      <c r="M49" s="2"/>
      <c r="N49" s="3"/>
      <c r="O49" s="24">
        <v>0.33333333333333331</v>
      </c>
      <c r="P49" s="3"/>
      <c r="Q49" s="4">
        <f t="shared" ref="Q49:Q56" si="24">(O49*P49)</f>
        <v>0</v>
      </c>
      <c r="R49" s="4">
        <f t="shared" ref="R49:R56" si="25">(Q49*2)</f>
        <v>0</v>
      </c>
      <c r="S49" s="4"/>
      <c r="T49" s="4"/>
      <c r="V49" s="11" t="s">
        <v>28</v>
      </c>
      <c r="W49" s="11"/>
      <c r="X49" s="12"/>
      <c r="Y49" s="26">
        <v>0.33333333333333331</v>
      </c>
      <c r="Z49" s="12"/>
      <c r="AA49" s="13">
        <f t="shared" ref="AA49:AA59" si="26">(Y49*Z49)</f>
        <v>0</v>
      </c>
      <c r="AB49" s="13">
        <f t="shared" ref="AB49:AB59" si="27">(AA49*2)</f>
        <v>0</v>
      </c>
      <c r="AC49" s="13"/>
      <c r="AD49" s="13"/>
    </row>
    <row r="50" spans="2:30" x14ac:dyDescent="0.2">
      <c r="B50" s="21" t="s">
        <v>29</v>
      </c>
      <c r="C50" s="21"/>
      <c r="D50" s="16"/>
      <c r="E50" s="40">
        <v>0.125</v>
      </c>
      <c r="F50" s="16"/>
      <c r="G50" s="15">
        <f t="shared" si="22"/>
        <v>0</v>
      </c>
      <c r="H50" s="15">
        <f t="shared" si="23"/>
        <v>0</v>
      </c>
      <c r="I50" s="15"/>
      <c r="J50" s="15"/>
      <c r="L50" s="2" t="s">
        <v>29</v>
      </c>
      <c r="M50" s="2"/>
      <c r="N50" s="3"/>
      <c r="O50" s="24">
        <v>0.33333333333333331</v>
      </c>
      <c r="P50" s="3"/>
      <c r="Q50" s="4">
        <f t="shared" si="24"/>
        <v>0</v>
      </c>
      <c r="R50" s="4">
        <f t="shared" si="25"/>
        <v>0</v>
      </c>
      <c r="S50" s="4"/>
      <c r="T50" s="4"/>
      <c r="V50" s="11" t="s">
        <v>29</v>
      </c>
      <c r="W50" s="11"/>
      <c r="X50" s="12"/>
      <c r="Y50" s="26">
        <v>0.33333333333333331</v>
      </c>
      <c r="Z50" s="12"/>
      <c r="AA50" s="13">
        <f t="shared" si="26"/>
        <v>0</v>
      </c>
      <c r="AB50" s="13">
        <f t="shared" si="27"/>
        <v>0</v>
      </c>
      <c r="AC50" s="13"/>
      <c r="AD50" s="13"/>
    </row>
    <row r="51" spans="2:30" x14ac:dyDescent="0.2">
      <c r="B51" s="21" t="s">
        <v>30</v>
      </c>
      <c r="C51" s="21"/>
      <c r="D51" s="16"/>
      <c r="E51" s="40">
        <v>0.125</v>
      </c>
      <c r="F51" s="16"/>
      <c r="G51" s="15">
        <f t="shared" si="22"/>
        <v>0</v>
      </c>
      <c r="H51" s="15">
        <f t="shared" si="23"/>
        <v>0</v>
      </c>
      <c r="I51" s="15"/>
      <c r="J51" s="15"/>
      <c r="L51" s="2" t="s">
        <v>30</v>
      </c>
      <c r="M51" s="2"/>
      <c r="N51" s="3"/>
      <c r="O51" s="24">
        <v>0.33333333333333331</v>
      </c>
      <c r="P51" s="3"/>
      <c r="Q51" s="4">
        <f t="shared" si="24"/>
        <v>0</v>
      </c>
      <c r="R51" s="4">
        <f t="shared" si="25"/>
        <v>0</v>
      </c>
      <c r="S51" s="4"/>
      <c r="T51" s="4"/>
      <c r="V51" s="11" t="s">
        <v>30</v>
      </c>
      <c r="W51" s="11"/>
      <c r="X51" s="12"/>
      <c r="Y51" s="26">
        <v>0.33333333333333331</v>
      </c>
      <c r="Z51" s="12"/>
      <c r="AA51" s="13">
        <f t="shared" si="26"/>
        <v>0</v>
      </c>
      <c r="AB51" s="13">
        <f t="shared" si="27"/>
        <v>0</v>
      </c>
      <c r="AC51" s="13"/>
      <c r="AD51" s="13"/>
    </row>
    <row r="52" spans="2:30" x14ac:dyDescent="0.2">
      <c r="B52" s="21" t="s">
        <v>31</v>
      </c>
      <c r="C52" s="21"/>
      <c r="D52" s="16"/>
      <c r="E52" s="40">
        <v>0.125</v>
      </c>
      <c r="F52" s="16"/>
      <c r="G52" s="15">
        <f t="shared" si="22"/>
        <v>0</v>
      </c>
      <c r="H52" s="15">
        <f t="shared" si="23"/>
        <v>0</v>
      </c>
      <c r="I52" s="15"/>
      <c r="J52" s="15"/>
      <c r="L52" s="2" t="s">
        <v>31</v>
      </c>
      <c r="M52" s="2"/>
      <c r="N52" s="3"/>
      <c r="O52" s="24">
        <v>0.33333333333333331</v>
      </c>
      <c r="P52" s="3"/>
      <c r="Q52" s="4">
        <f t="shared" si="24"/>
        <v>0</v>
      </c>
      <c r="R52" s="4">
        <f t="shared" si="25"/>
        <v>0</v>
      </c>
      <c r="S52" s="4"/>
      <c r="T52" s="4"/>
      <c r="V52" s="11" t="s">
        <v>31</v>
      </c>
      <c r="W52" s="11"/>
      <c r="X52" s="12"/>
      <c r="Y52" s="26">
        <v>0.33333333333333331</v>
      </c>
      <c r="Z52" s="12"/>
      <c r="AA52" s="13">
        <f t="shared" si="26"/>
        <v>0</v>
      </c>
      <c r="AB52" s="13">
        <f t="shared" si="27"/>
        <v>0</v>
      </c>
      <c r="AC52" s="13"/>
      <c r="AD52" s="13"/>
    </row>
    <row r="53" spans="2:30" x14ac:dyDescent="0.2">
      <c r="B53" s="21" t="s">
        <v>32</v>
      </c>
      <c r="C53" s="21"/>
      <c r="D53" s="16"/>
      <c r="E53" s="40">
        <v>0.125</v>
      </c>
      <c r="F53" s="16"/>
      <c r="G53" s="15">
        <f t="shared" si="22"/>
        <v>0</v>
      </c>
      <c r="H53" s="15">
        <f t="shared" si="23"/>
        <v>0</v>
      </c>
      <c r="I53" s="15"/>
      <c r="J53" s="15"/>
      <c r="L53" s="2" t="s">
        <v>32</v>
      </c>
      <c r="M53" s="2"/>
      <c r="N53" s="3"/>
      <c r="O53" s="24">
        <v>0.33333333333333331</v>
      </c>
      <c r="P53" s="3"/>
      <c r="Q53" s="4">
        <f t="shared" si="24"/>
        <v>0</v>
      </c>
      <c r="R53" s="4">
        <f t="shared" si="25"/>
        <v>0</v>
      </c>
      <c r="S53" s="4"/>
      <c r="T53" s="4"/>
      <c r="V53" s="11" t="s">
        <v>32</v>
      </c>
      <c r="W53" s="11"/>
      <c r="X53" s="12"/>
      <c r="Y53" s="26">
        <v>0.33333333333333331</v>
      </c>
      <c r="Z53" s="12"/>
      <c r="AA53" s="13">
        <f t="shared" si="26"/>
        <v>0</v>
      </c>
      <c r="AB53" s="13">
        <f t="shared" si="27"/>
        <v>0</v>
      </c>
      <c r="AC53" s="13"/>
      <c r="AD53" s="13"/>
    </row>
    <row r="54" spans="2:30" x14ac:dyDescent="0.2">
      <c r="B54" s="21" t="s">
        <v>22</v>
      </c>
      <c r="C54" s="21"/>
      <c r="D54" s="16"/>
      <c r="E54" s="40">
        <v>1.25</v>
      </c>
      <c r="F54" s="16"/>
      <c r="G54" s="15">
        <f t="shared" si="22"/>
        <v>0</v>
      </c>
      <c r="H54" s="15">
        <f t="shared" si="23"/>
        <v>0</v>
      </c>
      <c r="I54" s="15"/>
      <c r="J54" s="15"/>
      <c r="L54" s="2" t="s">
        <v>22</v>
      </c>
      <c r="M54" s="2"/>
      <c r="N54" s="3"/>
      <c r="O54" s="24">
        <v>2.375</v>
      </c>
      <c r="P54" s="3"/>
      <c r="Q54" s="4">
        <f t="shared" si="24"/>
        <v>0</v>
      </c>
      <c r="R54" s="4">
        <f t="shared" si="25"/>
        <v>0</v>
      </c>
      <c r="S54" s="4"/>
      <c r="T54" s="4"/>
      <c r="V54" s="11" t="s">
        <v>22</v>
      </c>
      <c r="W54" s="11"/>
      <c r="X54" s="12"/>
      <c r="Y54" s="26">
        <v>3.875</v>
      </c>
      <c r="Z54" s="12"/>
      <c r="AA54" s="13"/>
      <c r="AB54" s="13"/>
      <c r="AC54" s="13"/>
      <c r="AD54" s="13"/>
    </row>
    <row r="55" spans="2:30" x14ac:dyDescent="0.2">
      <c r="B55" s="21" t="s">
        <v>26</v>
      </c>
      <c r="C55" s="15"/>
      <c r="D55" s="37"/>
      <c r="E55" s="41">
        <v>1.125</v>
      </c>
      <c r="F55" s="37"/>
      <c r="G55" s="15">
        <f t="shared" si="22"/>
        <v>0</v>
      </c>
      <c r="H55" s="15">
        <f t="shared" si="23"/>
        <v>0</v>
      </c>
      <c r="I55" s="15"/>
      <c r="J55" s="15"/>
      <c r="L55" s="2" t="s">
        <v>26</v>
      </c>
      <c r="M55" s="4"/>
      <c r="N55" s="38"/>
      <c r="O55" s="43">
        <v>2.25</v>
      </c>
      <c r="P55" s="38"/>
      <c r="Q55" s="4">
        <f t="shared" si="24"/>
        <v>0</v>
      </c>
      <c r="R55" s="4">
        <f t="shared" si="25"/>
        <v>0</v>
      </c>
      <c r="S55" s="4"/>
      <c r="T55" s="4"/>
      <c r="V55" s="11" t="s">
        <v>26</v>
      </c>
      <c r="W55" s="13"/>
      <c r="X55" s="39"/>
      <c r="Y55" s="44">
        <v>3.5</v>
      </c>
      <c r="Z55" s="12"/>
      <c r="AA55" s="13"/>
      <c r="AB55" s="13"/>
      <c r="AC55" s="13"/>
      <c r="AD55" s="13"/>
    </row>
    <row r="56" spans="2:30" x14ac:dyDescent="0.2">
      <c r="B56" s="21" t="s">
        <v>27</v>
      </c>
      <c r="C56" s="15"/>
      <c r="D56" s="37"/>
      <c r="E56" s="41">
        <v>0.125</v>
      </c>
      <c r="F56" s="37"/>
      <c r="G56" s="15">
        <f t="shared" si="22"/>
        <v>0</v>
      </c>
      <c r="H56" s="15">
        <f t="shared" si="23"/>
        <v>0</v>
      </c>
      <c r="I56" s="15"/>
      <c r="J56" s="15"/>
      <c r="L56" s="2" t="s">
        <v>27</v>
      </c>
      <c r="M56" s="4"/>
      <c r="N56" s="38"/>
      <c r="O56" s="43">
        <v>0.33333333333333331</v>
      </c>
      <c r="P56" s="38"/>
      <c r="Q56" s="4">
        <f t="shared" si="24"/>
        <v>0</v>
      </c>
      <c r="R56" s="4">
        <f t="shared" si="25"/>
        <v>0</v>
      </c>
      <c r="S56" s="4"/>
      <c r="T56" s="4"/>
      <c r="V56" s="11" t="s">
        <v>27</v>
      </c>
      <c r="W56" s="13"/>
      <c r="X56" s="39"/>
      <c r="Y56" s="44">
        <v>0.5</v>
      </c>
      <c r="Z56" s="12"/>
      <c r="AA56" s="13">
        <f t="shared" si="26"/>
        <v>0</v>
      </c>
      <c r="AB56" s="13">
        <f t="shared" si="27"/>
        <v>0</v>
      </c>
      <c r="AC56" s="13"/>
      <c r="AD56" s="13"/>
    </row>
    <row r="57" spans="2:30" x14ac:dyDescent="0.2">
      <c r="B57" s="21" t="s">
        <v>9</v>
      </c>
      <c r="C57" s="15"/>
      <c r="D57" s="15"/>
      <c r="E57" s="42">
        <v>2.5</v>
      </c>
      <c r="F57" s="15"/>
      <c r="G57" s="15">
        <f t="shared" si="22"/>
        <v>0</v>
      </c>
      <c r="H57" s="15">
        <f t="shared" si="23"/>
        <v>0</v>
      </c>
      <c r="I57" s="15"/>
      <c r="J57" s="15"/>
      <c r="L57" s="2" t="s">
        <v>9</v>
      </c>
      <c r="M57" s="4"/>
      <c r="N57" s="4"/>
      <c r="O57" s="25">
        <v>4</v>
      </c>
      <c r="P57" s="4"/>
      <c r="Q57" s="4">
        <f t="shared" ref="Q49:Q59" si="28">(O57*P57)</f>
        <v>0</v>
      </c>
      <c r="R57" s="4">
        <f t="shared" ref="R49:R59" si="29">(Q57*2)</f>
        <v>0</v>
      </c>
      <c r="S57" s="4"/>
      <c r="T57" s="4"/>
      <c r="V57" s="11" t="s">
        <v>9</v>
      </c>
      <c r="W57" s="13"/>
      <c r="X57" s="13"/>
      <c r="Y57" s="45">
        <v>8</v>
      </c>
      <c r="Z57" s="13"/>
      <c r="AA57" s="13">
        <f t="shared" si="26"/>
        <v>0</v>
      </c>
      <c r="AB57" s="13">
        <f t="shared" si="27"/>
        <v>0</v>
      </c>
      <c r="AC57" s="13"/>
      <c r="AD57" s="13"/>
    </row>
    <row r="58" spans="2:30" x14ac:dyDescent="0.2">
      <c r="B58" s="21" t="s">
        <v>10</v>
      </c>
      <c r="C58" s="15"/>
      <c r="D58" s="15"/>
      <c r="E58" s="42">
        <v>0.5</v>
      </c>
      <c r="F58" s="15"/>
      <c r="G58" s="15">
        <f t="shared" si="22"/>
        <v>0</v>
      </c>
      <c r="H58" s="15">
        <f t="shared" si="23"/>
        <v>0</v>
      </c>
      <c r="I58" s="15"/>
      <c r="J58" s="15"/>
      <c r="L58" s="2" t="s">
        <v>10</v>
      </c>
      <c r="M58" s="4"/>
      <c r="N58" s="4"/>
      <c r="O58" s="25">
        <v>0.625</v>
      </c>
      <c r="P58" s="4"/>
      <c r="Q58" s="4">
        <f t="shared" si="28"/>
        <v>0</v>
      </c>
      <c r="R58" s="4">
        <f t="shared" si="29"/>
        <v>0</v>
      </c>
      <c r="S58" s="4"/>
      <c r="T58" s="4"/>
      <c r="V58" s="11" t="s">
        <v>10</v>
      </c>
      <c r="W58" s="13"/>
      <c r="X58" s="13"/>
      <c r="Y58" s="45">
        <v>0.75</v>
      </c>
      <c r="Z58" s="13"/>
      <c r="AA58" s="13">
        <f t="shared" si="26"/>
        <v>0</v>
      </c>
      <c r="AB58" s="13">
        <f t="shared" si="27"/>
        <v>0</v>
      </c>
      <c r="AC58" s="13"/>
      <c r="AD58" s="13"/>
    </row>
    <row r="59" spans="2:30" x14ac:dyDescent="0.2">
      <c r="B59" s="21" t="s">
        <v>8</v>
      </c>
      <c r="C59" s="15"/>
      <c r="D59" s="15"/>
      <c r="E59" s="15">
        <v>1</v>
      </c>
      <c r="F59" s="15">
        <v>7</v>
      </c>
      <c r="G59" s="15">
        <f t="shared" si="22"/>
        <v>7</v>
      </c>
      <c r="H59" s="15">
        <f t="shared" si="23"/>
        <v>14</v>
      </c>
      <c r="I59" s="15"/>
      <c r="J59" s="15"/>
      <c r="L59" s="2" t="s">
        <v>8</v>
      </c>
      <c r="M59" s="4"/>
      <c r="N59" s="4"/>
      <c r="O59" s="4">
        <v>1</v>
      </c>
      <c r="P59" s="4">
        <v>7</v>
      </c>
      <c r="Q59" s="4">
        <f t="shared" si="28"/>
        <v>7</v>
      </c>
      <c r="R59" s="4">
        <f t="shared" si="29"/>
        <v>14</v>
      </c>
      <c r="S59" s="4"/>
      <c r="T59" s="4"/>
      <c r="V59" s="11" t="s">
        <v>8</v>
      </c>
      <c r="W59" s="13"/>
      <c r="X59" s="13"/>
      <c r="Y59" s="13">
        <v>1</v>
      </c>
      <c r="Z59" s="13">
        <v>7</v>
      </c>
      <c r="AA59" s="13">
        <f t="shared" si="26"/>
        <v>7</v>
      </c>
      <c r="AB59" s="13">
        <f t="shared" si="27"/>
        <v>14</v>
      </c>
      <c r="AC59" s="13"/>
      <c r="AD59" s="13"/>
    </row>
    <row r="60" spans="2:30" x14ac:dyDescent="0.2">
      <c r="B60" s="21"/>
      <c r="C60" s="15"/>
      <c r="D60" s="15"/>
      <c r="E60" s="22">
        <v>11.750999999999999</v>
      </c>
      <c r="F60" s="20" t="s">
        <v>11</v>
      </c>
      <c r="G60" s="20">
        <f>SUM(G49:G59)</f>
        <v>7</v>
      </c>
      <c r="H60" s="20">
        <f>SUM(H49:H59)</f>
        <v>14</v>
      </c>
      <c r="I60" s="23">
        <v>102</v>
      </c>
      <c r="J60" s="20">
        <f>SUM(I60-G60)</f>
        <v>95</v>
      </c>
      <c r="L60" s="2"/>
      <c r="M60" s="4"/>
      <c r="N60" s="4"/>
      <c r="O60" s="6">
        <v>11.750999999999999</v>
      </c>
      <c r="P60" s="7" t="s">
        <v>11</v>
      </c>
      <c r="Q60" s="7">
        <f>SUM(Q49:Q59)</f>
        <v>7</v>
      </c>
      <c r="R60" s="7">
        <f>SUM(R49:R59)</f>
        <v>14</v>
      </c>
      <c r="S60" s="8">
        <v>192</v>
      </c>
      <c r="T60" s="7">
        <f>SUM(S60-Q60)</f>
        <v>185</v>
      </c>
      <c r="V60" s="11"/>
      <c r="W60" s="13"/>
      <c r="X60" s="13"/>
      <c r="Y60" s="17">
        <v>11.750999999999999</v>
      </c>
      <c r="Z60" s="18" t="s">
        <v>11</v>
      </c>
      <c r="AA60" s="18">
        <f>SUM(AA49:AA59)</f>
        <v>7</v>
      </c>
      <c r="AB60" s="18">
        <f>SUM(AB49:AB59)</f>
        <v>14</v>
      </c>
      <c r="AC60" s="19">
        <v>314</v>
      </c>
      <c r="AD60" s="18">
        <f>SUM(AC60-AA60)</f>
        <v>307</v>
      </c>
    </row>
  </sheetData>
  <mergeCells count="13">
    <mergeCell ref="L1:T1"/>
    <mergeCell ref="L2:T2"/>
    <mergeCell ref="V32:AD32"/>
    <mergeCell ref="V47:AD47"/>
    <mergeCell ref="B2:J2"/>
    <mergeCell ref="B17:J17"/>
    <mergeCell ref="B32:J32"/>
    <mergeCell ref="B47:J47"/>
    <mergeCell ref="L47:T47"/>
    <mergeCell ref="V2:AD2"/>
    <mergeCell ref="V17:AD17"/>
    <mergeCell ref="L17:T17"/>
    <mergeCell ref="L32:T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426B-DCF5-4A41-9A06-E5323B2C38A6}">
  <dimension ref="B1:AG60"/>
  <sheetViews>
    <sheetView zoomScale="50" zoomScaleNormal="62" workbookViewId="0">
      <selection activeCell="AI66" sqref="A1:AI66"/>
    </sheetView>
  </sheetViews>
  <sheetFormatPr baseColWidth="10" defaultRowHeight="16" x14ac:dyDescent="0.2"/>
  <cols>
    <col min="3" max="3" width="14" customWidth="1"/>
    <col min="4" max="4" width="14.5" customWidth="1"/>
    <col min="14" max="14" width="15.6640625" customWidth="1"/>
    <col min="15" max="15" width="19.5" customWidth="1"/>
    <col min="18" max="18" width="12.33203125" customWidth="1"/>
    <col min="27" max="27" width="14" customWidth="1"/>
    <col min="28" max="28" width="9" customWidth="1"/>
  </cols>
  <sheetData>
    <row r="1" spans="2:33" ht="45" customHeight="1" thickBot="1" x14ac:dyDescent="0.25"/>
    <row r="2" spans="2:33" ht="22" thickBot="1" x14ac:dyDescent="0.3">
      <c r="B2" s="27" t="s">
        <v>23</v>
      </c>
      <c r="C2" s="28"/>
      <c r="D2" s="28"/>
      <c r="E2" s="28"/>
      <c r="F2" s="28"/>
      <c r="G2" s="28"/>
      <c r="H2" s="28"/>
      <c r="I2" s="28"/>
      <c r="J2" s="28"/>
      <c r="K2" s="29"/>
      <c r="M2" s="30" t="s">
        <v>24</v>
      </c>
      <c r="N2" s="31"/>
      <c r="O2" s="31"/>
      <c r="P2" s="31"/>
      <c r="Q2" s="31"/>
      <c r="R2" s="31"/>
      <c r="S2" s="31"/>
      <c r="T2" s="31"/>
      <c r="U2" s="31"/>
      <c r="V2" s="32"/>
      <c r="X2" s="33" t="s">
        <v>25</v>
      </c>
      <c r="Y2" s="34"/>
      <c r="Z2" s="34"/>
      <c r="AA2" s="34"/>
      <c r="AB2" s="34"/>
      <c r="AC2" s="34"/>
      <c r="AD2" s="34"/>
      <c r="AE2" s="34"/>
      <c r="AF2" s="34"/>
      <c r="AG2" s="35"/>
    </row>
    <row r="3" spans="2:33" x14ac:dyDescent="0.2">
      <c r="B3" s="14" t="s">
        <v>0</v>
      </c>
      <c r="C3" s="14" t="s">
        <v>7</v>
      </c>
      <c r="D3" s="14" t="s">
        <v>14</v>
      </c>
      <c r="E3" s="14" t="s">
        <v>1</v>
      </c>
      <c r="F3" s="14" t="s">
        <v>34</v>
      </c>
      <c r="G3" s="14" t="s">
        <v>33</v>
      </c>
      <c r="H3" s="14" t="s">
        <v>3</v>
      </c>
      <c r="I3" s="14" t="s">
        <v>4</v>
      </c>
      <c r="J3" s="14" t="s">
        <v>5</v>
      </c>
      <c r="K3" s="14" t="s">
        <v>6</v>
      </c>
      <c r="M3" s="1" t="s">
        <v>0</v>
      </c>
      <c r="N3" s="1" t="s">
        <v>7</v>
      </c>
      <c r="O3" s="1" t="s">
        <v>14</v>
      </c>
      <c r="P3" s="1" t="s">
        <v>1</v>
      </c>
      <c r="Q3" s="1" t="s">
        <v>35</v>
      </c>
      <c r="R3" s="1" t="s">
        <v>33</v>
      </c>
      <c r="S3" s="1" t="s">
        <v>3</v>
      </c>
      <c r="T3" s="1" t="s">
        <v>4</v>
      </c>
      <c r="U3" s="1" t="s">
        <v>5</v>
      </c>
      <c r="V3" s="1" t="s">
        <v>6</v>
      </c>
      <c r="X3" s="10" t="s">
        <v>0</v>
      </c>
      <c r="Y3" s="10" t="s">
        <v>7</v>
      </c>
      <c r="Z3" s="10" t="s">
        <v>14</v>
      </c>
      <c r="AA3" s="10" t="s">
        <v>1</v>
      </c>
      <c r="AB3" s="10" t="s">
        <v>35</v>
      </c>
      <c r="AC3" s="10" t="s">
        <v>36</v>
      </c>
      <c r="AD3" s="10" t="s">
        <v>3</v>
      </c>
      <c r="AE3" s="10" t="s">
        <v>4</v>
      </c>
      <c r="AF3" s="10" t="s">
        <v>5</v>
      </c>
      <c r="AG3" s="10" t="s">
        <v>6</v>
      </c>
    </row>
    <row r="4" spans="2:33" x14ac:dyDescent="0.2">
      <c r="B4" s="21" t="s">
        <v>28</v>
      </c>
      <c r="C4" s="21"/>
      <c r="D4" s="16"/>
      <c r="E4" s="40"/>
      <c r="F4" s="40">
        <v>1</v>
      </c>
      <c r="G4" s="16"/>
      <c r="H4" s="42">
        <f>(F4*G4)</f>
        <v>0</v>
      </c>
      <c r="I4" s="15">
        <f t="shared" ref="I4:I14" si="0">(H4*2)</f>
        <v>0</v>
      </c>
      <c r="J4" s="15"/>
      <c r="K4" s="15"/>
      <c r="M4" s="2" t="s">
        <v>28</v>
      </c>
      <c r="N4" s="2"/>
      <c r="O4" s="3"/>
      <c r="P4" s="24"/>
      <c r="Q4" s="24">
        <v>1</v>
      </c>
      <c r="R4" s="3"/>
      <c r="S4" s="25">
        <f>(Q4*R4)</f>
        <v>0</v>
      </c>
      <c r="T4" s="4">
        <f t="shared" ref="T4:T8" si="1">(S4*2)</f>
        <v>0</v>
      </c>
      <c r="U4" s="4"/>
      <c r="V4" s="4"/>
      <c r="X4" s="11" t="s">
        <v>28</v>
      </c>
      <c r="Y4" s="11"/>
      <c r="Z4" s="12"/>
      <c r="AA4" s="26"/>
      <c r="AB4" s="26">
        <v>2</v>
      </c>
      <c r="AC4" s="12"/>
      <c r="AD4" s="45">
        <f>(AB4*AC4)</f>
        <v>0</v>
      </c>
      <c r="AE4" s="13">
        <f t="shared" ref="AE4:AE8" si="2">(AD4*2)</f>
        <v>0</v>
      </c>
      <c r="AF4" s="13"/>
      <c r="AG4" s="13"/>
    </row>
    <row r="5" spans="2:33" x14ac:dyDescent="0.2">
      <c r="B5" s="21" t="s">
        <v>29</v>
      </c>
      <c r="C5" s="21"/>
      <c r="D5" s="16"/>
      <c r="E5" s="40"/>
      <c r="F5" s="40">
        <v>1</v>
      </c>
      <c r="G5" s="16"/>
      <c r="H5" s="42">
        <f t="shared" ref="H5:H8" si="3">(F5*G5)</f>
        <v>0</v>
      </c>
      <c r="I5" s="15">
        <f t="shared" si="0"/>
        <v>0</v>
      </c>
      <c r="J5" s="15"/>
      <c r="K5" s="15"/>
      <c r="M5" s="2" t="s">
        <v>29</v>
      </c>
      <c r="N5" s="2"/>
      <c r="O5" s="3"/>
      <c r="P5" s="24"/>
      <c r="Q5" s="24">
        <v>1</v>
      </c>
      <c r="R5" s="3"/>
      <c r="S5" s="25">
        <f t="shared" ref="S5:S8" si="4">(Q5*R5)</f>
        <v>0</v>
      </c>
      <c r="T5" s="4">
        <f t="shared" si="1"/>
        <v>0</v>
      </c>
      <c r="U5" s="4"/>
      <c r="V5" s="4"/>
      <c r="X5" s="11" t="s">
        <v>29</v>
      </c>
      <c r="Y5" s="11"/>
      <c r="Z5" s="12"/>
      <c r="AA5" s="26"/>
      <c r="AB5" s="26">
        <v>2</v>
      </c>
      <c r="AC5" s="12"/>
      <c r="AD5" s="45">
        <f t="shared" ref="AD5:AD8" si="5">(AB5*AC5)</f>
        <v>0</v>
      </c>
      <c r="AE5" s="13">
        <f t="shared" si="2"/>
        <v>0</v>
      </c>
      <c r="AF5" s="13"/>
      <c r="AG5" s="13"/>
    </row>
    <row r="6" spans="2:33" x14ac:dyDescent="0.2">
      <c r="B6" s="21" t="s">
        <v>30</v>
      </c>
      <c r="C6" s="21"/>
      <c r="D6" s="16"/>
      <c r="E6" s="40"/>
      <c r="F6" s="40">
        <v>1</v>
      </c>
      <c r="G6" s="16"/>
      <c r="H6" s="42">
        <f t="shared" si="3"/>
        <v>0</v>
      </c>
      <c r="I6" s="15">
        <f t="shared" si="0"/>
        <v>0</v>
      </c>
      <c r="J6" s="15"/>
      <c r="K6" s="15"/>
      <c r="M6" s="2" t="s">
        <v>30</v>
      </c>
      <c r="N6" s="2"/>
      <c r="O6" s="3"/>
      <c r="P6" s="24"/>
      <c r="Q6" s="24">
        <v>1</v>
      </c>
      <c r="R6" s="3"/>
      <c r="S6" s="25">
        <f t="shared" si="4"/>
        <v>0</v>
      </c>
      <c r="T6" s="4">
        <f t="shared" si="1"/>
        <v>0</v>
      </c>
      <c r="U6" s="4"/>
      <c r="V6" s="4"/>
      <c r="X6" s="11" t="s">
        <v>30</v>
      </c>
      <c r="Y6" s="11"/>
      <c r="Z6" s="12"/>
      <c r="AA6" s="26"/>
      <c r="AB6" s="26">
        <v>2</v>
      </c>
      <c r="AC6" s="12"/>
      <c r="AD6" s="45">
        <f t="shared" si="5"/>
        <v>0</v>
      </c>
      <c r="AE6" s="13">
        <f t="shared" si="2"/>
        <v>0</v>
      </c>
      <c r="AF6" s="13"/>
      <c r="AG6" s="13"/>
    </row>
    <row r="7" spans="2:33" x14ac:dyDescent="0.2">
      <c r="B7" s="21" t="s">
        <v>31</v>
      </c>
      <c r="C7" s="21"/>
      <c r="D7" s="16"/>
      <c r="E7" s="40"/>
      <c r="F7" s="40">
        <v>1</v>
      </c>
      <c r="G7" s="16"/>
      <c r="H7" s="42">
        <f t="shared" si="3"/>
        <v>0</v>
      </c>
      <c r="I7" s="15">
        <f t="shared" si="0"/>
        <v>0</v>
      </c>
      <c r="J7" s="15"/>
      <c r="K7" s="15"/>
      <c r="M7" s="2" t="s">
        <v>31</v>
      </c>
      <c r="N7" s="2"/>
      <c r="O7" s="3"/>
      <c r="P7" s="24"/>
      <c r="Q7" s="24">
        <v>1</v>
      </c>
      <c r="R7" s="3"/>
      <c r="S7" s="25">
        <f t="shared" si="4"/>
        <v>0</v>
      </c>
      <c r="T7" s="4">
        <f t="shared" si="1"/>
        <v>0</v>
      </c>
      <c r="U7" s="4"/>
      <c r="V7" s="4"/>
      <c r="X7" s="11" t="s">
        <v>31</v>
      </c>
      <c r="Y7" s="11"/>
      <c r="Z7" s="12"/>
      <c r="AA7" s="26"/>
      <c r="AB7" s="26">
        <v>2</v>
      </c>
      <c r="AC7" s="12"/>
      <c r="AD7" s="45">
        <f t="shared" si="5"/>
        <v>0</v>
      </c>
      <c r="AE7" s="13">
        <f t="shared" si="2"/>
        <v>0</v>
      </c>
      <c r="AF7" s="13"/>
      <c r="AG7" s="13"/>
    </row>
    <row r="8" spans="2:33" x14ac:dyDescent="0.2">
      <c r="B8" s="21" t="s">
        <v>32</v>
      </c>
      <c r="C8" s="21"/>
      <c r="D8" s="16"/>
      <c r="E8" s="40"/>
      <c r="F8" s="40">
        <v>1</v>
      </c>
      <c r="G8" s="16"/>
      <c r="H8" s="42">
        <f t="shared" si="3"/>
        <v>0</v>
      </c>
      <c r="I8" s="15">
        <f t="shared" si="0"/>
        <v>0</v>
      </c>
      <c r="J8" s="15"/>
      <c r="K8" s="15"/>
      <c r="M8" s="2" t="s">
        <v>32</v>
      </c>
      <c r="N8" s="2"/>
      <c r="O8" s="3"/>
      <c r="P8" s="24"/>
      <c r="Q8" s="24">
        <v>1</v>
      </c>
      <c r="R8" s="3"/>
      <c r="S8" s="25">
        <f t="shared" si="4"/>
        <v>0</v>
      </c>
      <c r="T8" s="4">
        <f t="shared" si="1"/>
        <v>0</v>
      </c>
      <c r="U8" s="4"/>
      <c r="V8" s="4"/>
      <c r="X8" s="11" t="s">
        <v>32</v>
      </c>
      <c r="Y8" s="11"/>
      <c r="Z8" s="12"/>
      <c r="AA8" s="26"/>
      <c r="AB8" s="26">
        <v>2</v>
      </c>
      <c r="AC8" s="12"/>
      <c r="AD8" s="45">
        <f t="shared" si="5"/>
        <v>0</v>
      </c>
      <c r="AE8" s="13">
        <f t="shared" si="2"/>
        <v>0</v>
      </c>
      <c r="AF8" s="13"/>
      <c r="AG8" s="13"/>
    </row>
    <row r="9" spans="2:33" x14ac:dyDescent="0.2">
      <c r="B9" s="21" t="s">
        <v>22</v>
      </c>
      <c r="C9" s="21"/>
      <c r="D9" s="16"/>
      <c r="E9" s="40">
        <v>1.25</v>
      </c>
      <c r="F9" s="40"/>
      <c r="G9" s="16"/>
      <c r="H9" s="15">
        <f t="shared" ref="H9:H14" si="6">(E9*G9)</f>
        <v>0</v>
      </c>
      <c r="I9" s="15">
        <f t="shared" si="0"/>
        <v>0</v>
      </c>
      <c r="J9" s="15"/>
      <c r="K9" s="15"/>
      <c r="M9" s="2" t="s">
        <v>22</v>
      </c>
      <c r="N9" s="2"/>
      <c r="O9" s="3"/>
      <c r="P9" s="24">
        <v>2.375</v>
      </c>
      <c r="Q9" s="24"/>
      <c r="R9" s="3"/>
      <c r="S9" s="4">
        <f t="shared" ref="S9:S14" si="7">(P9*R9)</f>
        <v>0</v>
      </c>
      <c r="T9" s="4">
        <f t="shared" ref="T9:T14" si="8">(S9*2)</f>
        <v>0</v>
      </c>
      <c r="U9" s="4"/>
      <c r="V9" s="4"/>
      <c r="X9" s="11" t="s">
        <v>22</v>
      </c>
      <c r="Y9" s="11"/>
      <c r="Z9" s="12"/>
      <c r="AA9" s="26">
        <v>3.875</v>
      </c>
      <c r="AB9" s="26"/>
      <c r="AC9" s="12"/>
      <c r="AD9" s="13">
        <f t="shared" ref="AD4:AD14" si="9">(AA9*AC9)</f>
        <v>0</v>
      </c>
      <c r="AE9" s="13">
        <f t="shared" ref="AE4:AE14" si="10">(AD9*2)</f>
        <v>0</v>
      </c>
      <c r="AF9" s="13"/>
      <c r="AG9" s="13"/>
    </row>
    <row r="10" spans="2:33" x14ac:dyDescent="0.2">
      <c r="B10" s="21" t="s">
        <v>26</v>
      </c>
      <c r="C10" s="15"/>
      <c r="D10" s="37"/>
      <c r="E10" s="41">
        <v>1.125</v>
      </c>
      <c r="F10" s="41"/>
      <c r="G10" s="37"/>
      <c r="H10" s="15">
        <f t="shared" si="6"/>
        <v>0</v>
      </c>
      <c r="I10" s="15">
        <f t="shared" si="0"/>
        <v>0</v>
      </c>
      <c r="J10" s="15"/>
      <c r="K10" s="15"/>
      <c r="M10" s="2" t="s">
        <v>26</v>
      </c>
      <c r="N10" s="4"/>
      <c r="O10" s="38"/>
      <c r="P10" s="43">
        <v>2.25</v>
      </c>
      <c r="Q10" s="43"/>
      <c r="R10" s="38"/>
      <c r="S10" s="4">
        <f t="shared" si="7"/>
        <v>0</v>
      </c>
      <c r="T10" s="4">
        <f t="shared" si="8"/>
        <v>0</v>
      </c>
      <c r="U10" s="4"/>
      <c r="V10" s="4"/>
      <c r="X10" s="11" t="s">
        <v>26</v>
      </c>
      <c r="Y10" s="13"/>
      <c r="Z10" s="39"/>
      <c r="AA10" s="44">
        <v>3.5</v>
      </c>
      <c r="AB10" s="44"/>
      <c r="AC10" s="39"/>
      <c r="AD10" s="13">
        <f t="shared" si="9"/>
        <v>0</v>
      </c>
      <c r="AE10" s="13">
        <f t="shared" si="10"/>
        <v>0</v>
      </c>
      <c r="AF10" s="13"/>
      <c r="AG10" s="13"/>
    </row>
    <row r="11" spans="2:33" x14ac:dyDescent="0.2">
      <c r="B11" s="21" t="s">
        <v>27</v>
      </c>
      <c r="C11" s="15"/>
      <c r="D11" s="37"/>
      <c r="E11" s="41">
        <v>0.125</v>
      </c>
      <c r="F11" s="41"/>
      <c r="G11" s="37"/>
      <c r="H11" s="15">
        <f t="shared" si="6"/>
        <v>0</v>
      </c>
      <c r="I11" s="15">
        <f t="shared" si="0"/>
        <v>0</v>
      </c>
      <c r="J11" s="15"/>
      <c r="K11" s="15"/>
      <c r="M11" s="2" t="s">
        <v>27</v>
      </c>
      <c r="N11" s="4"/>
      <c r="O11" s="38"/>
      <c r="P11" s="43">
        <v>0.33333333333333331</v>
      </c>
      <c r="Q11" s="43"/>
      <c r="R11" s="38"/>
      <c r="S11" s="4">
        <f t="shared" si="7"/>
        <v>0</v>
      </c>
      <c r="T11" s="4">
        <f t="shared" si="8"/>
        <v>0</v>
      </c>
      <c r="U11" s="4"/>
      <c r="V11" s="4"/>
      <c r="X11" s="11" t="s">
        <v>27</v>
      </c>
      <c r="Y11" s="13"/>
      <c r="Z11" s="39"/>
      <c r="AA11" s="44">
        <v>0.5</v>
      </c>
      <c r="AB11" s="44"/>
      <c r="AC11" s="39"/>
      <c r="AD11" s="13">
        <f t="shared" si="9"/>
        <v>0</v>
      </c>
      <c r="AE11" s="13">
        <f t="shared" si="10"/>
        <v>0</v>
      </c>
      <c r="AF11" s="13"/>
      <c r="AG11" s="13"/>
    </row>
    <row r="12" spans="2:33" x14ac:dyDescent="0.2">
      <c r="B12" s="21" t="s">
        <v>9</v>
      </c>
      <c r="C12" s="15"/>
      <c r="D12" s="15"/>
      <c r="E12" s="42">
        <v>0</v>
      </c>
      <c r="F12" s="42"/>
      <c r="G12" s="15"/>
      <c r="H12" s="15">
        <f t="shared" si="6"/>
        <v>0</v>
      </c>
      <c r="I12" s="15">
        <f t="shared" si="0"/>
        <v>0</v>
      </c>
      <c r="J12" s="15"/>
      <c r="K12" s="15"/>
      <c r="M12" s="2" t="s">
        <v>9</v>
      </c>
      <c r="N12" s="4"/>
      <c r="O12" s="4"/>
      <c r="P12" s="25">
        <v>0</v>
      </c>
      <c r="Q12" s="25"/>
      <c r="R12" s="4"/>
      <c r="S12" s="4">
        <f t="shared" si="7"/>
        <v>0</v>
      </c>
      <c r="T12" s="4">
        <f t="shared" si="8"/>
        <v>0</v>
      </c>
      <c r="U12" s="4"/>
      <c r="V12" s="4"/>
      <c r="X12" s="11" t="s">
        <v>9</v>
      </c>
      <c r="Y12" s="13"/>
      <c r="Z12" s="13"/>
      <c r="AA12" s="45">
        <v>0</v>
      </c>
      <c r="AB12" s="45"/>
      <c r="AC12" s="13"/>
      <c r="AD12" s="13">
        <f t="shared" si="9"/>
        <v>0</v>
      </c>
      <c r="AE12" s="13">
        <f t="shared" si="10"/>
        <v>0</v>
      </c>
      <c r="AF12" s="13"/>
      <c r="AG12" s="13"/>
    </row>
    <row r="13" spans="2:33" x14ac:dyDescent="0.2">
      <c r="B13" s="21" t="s">
        <v>10</v>
      </c>
      <c r="C13" s="15"/>
      <c r="D13" s="15"/>
      <c r="E13" s="42">
        <v>0</v>
      </c>
      <c r="F13" s="42"/>
      <c r="G13" s="15"/>
      <c r="H13" s="15">
        <f t="shared" si="6"/>
        <v>0</v>
      </c>
      <c r="I13" s="15">
        <f t="shared" si="0"/>
        <v>0</v>
      </c>
      <c r="J13" s="15"/>
      <c r="K13" s="15"/>
      <c r="M13" s="2" t="s">
        <v>10</v>
      </c>
      <c r="N13" s="4"/>
      <c r="O13" s="4"/>
      <c r="P13" s="25">
        <v>0</v>
      </c>
      <c r="Q13" s="25"/>
      <c r="R13" s="4"/>
      <c r="S13" s="4">
        <f t="shared" si="7"/>
        <v>0</v>
      </c>
      <c r="T13" s="4">
        <f t="shared" si="8"/>
        <v>0</v>
      </c>
      <c r="U13" s="4"/>
      <c r="V13" s="4"/>
      <c r="X13" s="11" t="s">
        <v>10</v>
      </c>
      <c r="Y13" s="13"/>
      <c r="Z13" s="13"/>
      <c r="AA13" s="45">
        <v>0</v>
      </c>
      <c r="AB13" s="45"/>
      <c r="AC13" s="13"/>
      <c r="AD13" s="13">
        <f t="shared" si="9"/>
        <v>0</v>
      </c>
      <c r="AE13" s="13">
        <f t="shared" si="10"/>
        <v>0</v>
      </c>
      <c r="AF13" s="13"/>
      <c r="AG13" s="13"/>
    </row>
    <row r="14" spans="2:33" x14ac:dyDescent="0.2">
      <c r="B14" s="21" t="s">
        <v>8</v>
      </c>
      <c r="C14" s="15"/>
      <c r="D14" s="15"/>
      <c r="E14" s="15">
        <v>0</v>
      </c>
      <c r="F14" s="15"/>
      <c r="G14" s="15">
        <v>7</v>
      </c>
      <c r="H14" s="15">
        <f t="shared" si="6"/>
        <v>0</v>
      </c>
      <c r="I14" s="15">
        <f t="shared" si="0"/>
        <v>0</v>
      </c>
      <c r="J14" s="15"/>
      <c r="K14" s="15"/>
      <c r="M14" s="2" t="s">
        <v>8</v>
      </c>
      <c r="N14" s="4"/>
      <c r="O14" s="4"/>
      <c r="P14" s="4">
        <v>0</v>
      </c>
      <c r="Q14" s="4"/>
      <c r="R14" s="4"/>
      <c r="S14" s="4">
        <f t="shared" si="7"/>
        <v>0</v>
      </c>
      <c r="T14" s="4">
        <f t="shared" si="8"/>
        <v>0</v>
      </c>
      <c r="U14" s="4"/>
      <c r="V14" s="4"/>
      <c r="X14" s="11" t="s">
        <v>8</v>
      </c>
      <c r="Y14" s="13"/>
      <c r="Z14" s="13"/>
      <c r="AA14" s="13">
        <v>0</v>
      </c>
      <c r="AB14" s="13"/>
      <c r="AC14" s="13"/>
      <c r="AD14" s="13">
        <f t="shared" si="9"/>
        <v>0</v>
      </c>
      <c r="AE14" s="13">
        <f t="shared" si="10"/>
        <v>0</v>
      </c>
      <c r="AF14" s="13"/>
      <c r="AG14" s="13"/>
    </row>
    <row r="15" spans="2:33" x14ac:dyDescent="0.2">
      <c r="B15" s="21"/>
      <c r="C15" s="15"/>
      <c r="D15" s="15"/>
      <c r="E15" s="22"/>
      <c r="F15" s="22"/>
      <c r="G15" s="20" t="s">
        <v>11</v>
      </c>
      <c r="H15" s="20">
        <f>SUM(H4:H14)</f>
        <v>0</v>
      </c>
      <c r="I15" s="20">
        <f>SUM(I4:I14)</f>
        <v>0</v>
      </c>
      <c r="J15" s="23">
        <v>102</v>
      </c>
      <c r="K15" s="20">
        <f>SUM(J15-H15)</f>
        <v>102</v>
      </c>
      <c r="M15" s="2"/>
      <c r="N15" s="4"/>
      <c r="O15" s="4"/>
      <c r="P15" s="6"/>
      <c r="Q15" s="6"/>
      <c r="R15" s="7" t="s">
        <v>11</v>
      </c>
      <c r="S15" s="7">
        <f>SUM(S4:S14)</f>
        <v>0</v>
      </c>
      <c r="T15" s="7">
        <f>SUM(T4:T14)</f>
        <v>0</v>
      </c>
      <c r="U15" s="8">
        <v>102</v>
      </c>
      <c r="V15" s="7">
        <f>SUM(U15-S15)</f>
        <v>102</v>
      </c>
      <c r="X15" s="11"/>
      <c r="Y15" s="13"/>
      <c r="Z15" s="13"/>
      <c r="AA15" s="17"/>
      <c r="AB15" s="17"/>
      <c r="AC15" s="18" t="s">
        <v>11</v>
      </c>
      <c r="AD15" s="18">
        <f>SUM(AD4:AD14)</f>
        <v>0</v>
      </c>
      <c r="AE15" s="18">
        <f>SUM(AE4:AE14)</f>
        <v>0</v>
      </c>
      <c r="AF15" s="19">
        <v>175</v>
      </c>
      <c r="AG15" s="18">
        <f>SUM(AF15-AD15)</f>
        <v>175</v>
      </c>
    </row>
    <row r="16" spans="2:33" ht="17" thickBot="1" x14ac:dyDescent="0.25"/>
    <row r="17" spans="2:33" ht="22" thickBot="1" x14ac:dyDescent="0.3">
      <c r="B17" s="27" t="s">
        <v>19</v>
      </c>
      <c r="C17" s="28"/>
      <c r="D17" s="28"/>
      <c r="E17" s="28"/>
      <c r="F17" s="28"/>
      <c r="G17" s="28"/>
      <c r="H17" s="28"/>
      <c r="I17" s="28"/>
      <c r="J17" s="28"/>
      <c r="K17" s="29"/>
      <c r="M17" s="30" t="s">
        <v>18</v>
      </c>
      <c r="N17" s="31"/>
      <c r="O17" s="31"/>
      <c r="P17" s="31"/>
      <c r="Q17" s="31"/>
      <c r="R17" s="31"/>
      <c r="S17" s="31"/>
      <c r="T17" s="31"/>
      <c r="U17" s="31"/>
      <c r="V17" s="32"/>
      <c r="X17" s="33" t="s">
        <v>20</v>
      </c>
      <c r="Y17" s="34"/>
      <c r="Z17" s="34"/>
      <c r="AA17" s="34"/>
      <c r="AB17" s="34"/>
      <c r="AC17" s="34"/>
      <c r="AD17" s="34"/>
      <c r="AE17" s="34"/>
      <c r="AF17" s="34"/>
      <c r="AG17" s="35"/>
    </row>
    <row r="18" spans="2:33" x14ac:dyDescent="0.2">
      <c r="B18" s="14" t="s">
        <v>0</v>
      </c>
      <c r="C18" s="14" t="s">
        <v>7</v>
      </c>
      <c r="D18" s="14" t="s">
        <v>14</v>
      </c>
      <c r="E18" s="14" t="s">
        <v>1</v>
      </c>
      <c r="F18" s="14" t="s">
        <v>34</v>
      </c>
      <c r="G18" s="14" t="s">
        <v>33</v>
      </c>
      <c r="H18" s="14" t="s">
        <v>3</v>
      </c>
      <c r="I18" s="14" t="s">
        <v>4</v>
      </c>
      <c r="J18" s="14" t="s">
        <v>5</v>
      </c>
      <c r="K18" s="14" t="s">
        <v>6</v>
      </c>
      <c r="M18" s="1" t="s">
        <v>0</v>
      </c>
      <c r="N18" s="1" t="s">
        <v>7</v>
      </c>
      <c r="O18" s="1" t="s">
        <v>14</v>
      </c>
      <c r="P18" s="1" t="s">
        <v>1</v>
      </c>
      <c r="Q18" s="1" t="s">
        <v>35</v>
      </c>
      <c r="R18" s="1" t="s">
        <v>33</v>
      </c>
      <c r="S18" s="1" t="s">
        <v>3</v>
      </c>
      <c r="T18" s="1" t="s">
        <v>4</v>
      </c>
      <c r="U18" s="1" t="s">
        <v>5</v>
      </c>
      <c r="V18" s="1" t="s">
        <v>6</v>
      </c>
      <c r="X18" s="10" t="s">
        <v>0</v>
      </c>
      <c r="Y18" s="10" t="s">
        <v>7</v>
      </c>
      <c r="Z18" s="10" t="s">
        <v>14</v>
      </c>
      <c r="AA18" s="10" t="s">
        <v>1</v>
      </c>
      <c r="AB18" s="10" t="s">
        <v>35</v>
      </c>
      <c r="AC18" s="10" t="s">
        <v>36</v>
      </c>
      <c r="AD18" s="10" t="s">
        <v>3</v>
      </c>
      <c r="AE18" s="10" t="s">
        <v>4</v>
      </c>
      <c r="AF18" s="10" t="s">
        <v>5</v>
      </c>
      <c r="AG18" s="10" t="s">
        <v>6</v>
      </c>
    </row>
    <row r="19" spans="2:33" x14ac:dyDescent="0.2">
      <c r="B19" s="21" t="s">
        <v>28</v>
      </c>
      <c r="C19" s="21"/>
      <c r="D19" s="16"/>
      <c r="E19" s="40"/>
      <c r="F19" s="40">
        <v>1</v>
      </c>
      <c r="G19" s="16"/>
      <c r="H19" s="42">
        <f>(F19*G19)</f>
        <v>0</v>
      </c>
      <c r="I19" s="15">
        <f t="shared" ref="I19:I23" si="11">(H19*2)</f>
        <v>0</v>
      </c>
      <c r="J19" s="15"/>
      <c r="K19" s="15"/>
      <c r="M19" s="2" t="s">
        <v>28</v>
      </c>
      <c r="N19" s="2"/>
      <c r="O19" s="3"/>
      <c r="P19" s="24"/>
      <c r="Q19" s="24">
        <v>1</v>
      </c>
      <c r="R19" s="3"/>
      <c r="S19" s="25">
        <f>(Q19*R19)</f>
        <v>0</v>
      </c>
      <c r="T19" s="4">
        <f t="shared" ref="T19:T23" si="12">(S19*2)</f>
        <v>0</v>
      </c>
      <c r="U19" s="4"/>
      <c r="V19" s="4"/>
      <c r="X19" s="11" t="s">
        <v>28</v>
      </c>
      <c r="Y19" s="11"/>
      <c r="Z19" s="12"/>
      <c r="AA19" s="26"/>
      <c r="AB19" s="26">
        <v>2</v>
      </c>
      <c r="AC19" s="12"/>
      <c r="AD19" s="45">
        <f>(AB19*AC19)</f>
        <v>0</v>
      </c>
      <c r="AE19" s="13">
        <f t="shared" ref="AE19:AE23" si="13">(AD19*2)</f>
        <v>0</v>
      </c>
      <c r="AF19" s="13"/>
      <c r="AG19" s="13"/>
    </row>
    <row r="20" spans="2:33" x14ac:dyDescent="0.2">
      <c r="B20" s="21" t="s">
        <v>29</v>
      </c>
      <c r="C20" s="21"/>
      <c r="D20" s="16"/>
      <c r="E20" s="40"/>
      <c r="F20" s="40">
        <v>1</v>
      </c>
      <c r="G20" s="16"/>
      <c r="H20" s="42">
        <f t="shared" ref="H20:H23" si="14">(F20*G20)</f>
        <v>0</v>
      </c>
      <c r="I20" s="15">
        <f t="shared" si="11"/>
        <v>0</v>
      </c>
      <c r="J20" s="15"/>
      <c r="K20" s="15"/>
      <c r="M20" s="2" t="s">
        <v>29</v>
      </c>
      <c r="N20" s="2"/>
      <c r="O20" s="3"/>
      <c r="P20" s="24"/>
      <c r="Q20" s="24">
        <v>1</v>
      </c>
      <c r="R20" s="3"/>
      <c r="S20" s="25">
        <f t="shared" ref="S20:S23" si="15">(Q20*R20)</f>
        <v>0</v>
      </c>
      <c r="T20" s="4">
        <f t="shared" si="12"/>
        <v>0</v>
      </c>
      <c r="U20" s="4"/>
      <c r="V20" s="4"/>
      <c r="X20" s="11" t="s">
        <v>29</v>
      </c>
      <c r="Y20" s="11"/>
      <c r="Z20" s="12"/>
      <c r="AA20" s="26"/>
      <c r="AB20" s="26">
        <v>2</v>
      </c>
      <c r="AC20" s="12"/>
      <c r="AD20" s="45">
        <f t="shared" ref="AD20:AD23" si="16">(AB20*AC20)</f>
        <v>0</v>
      </c>
      <c r="AE20" s="13">
        <f t="shared" si="13"/>
        <v>0</v>
      </c>
      <c r="AF20" s="13"/>
      <c r="AG20" s="13"/>
    </row>
    <row r="21" spans="2:33" x14ac:dyDescent="0.2">
      <c r="B21" s="21" t="s">
        <v>30</v>
      </c>
      <c r="C21" s="21"/>
      <c r="D21" s="16"/>
      <c r="E21" s="40"/>
      <c r="F21" s="40">
        <v>1</v>
      </c>
      <c r="G21" s="16"/>
      <c r="H21" s="42">
        <f t="shared" si="14"/>
        <v>0</v>
      </c>
      <c r="I21" s="15">
        <f t="shared" si="11"/>
        <v>0</v>
      </c>
      <c r="J21" s="15"/>
      <c r="K21" s="15"/>
      <c r="M21" s="2" t="s">
        <v>30</v>
      </c>
      <c r="N21" s="2"/>
      <c r="O21" s="3"/>
      <c r="P21" s="24"/>
      <c r="Q21" s="24">
        <v>1</v>
      </c>
      <c r="R21" s="3"/>
      <c r="S21" s="25">
        <f t="shared" si="15"/>
        <v>0</v>
      </c>
      <c r="T21" s="4">
        <f t="shared" si="12"/>
        <v>0</v>
      </c>
      <c r="U21" s="4"/>
      <c r="V21" s="4"/>
      <c r="X21" s="11" t="s">
        <v>30</v>
      </c>
      <c r="Y21" s="11"/>
      <c r="Z21" s="12"/>
      <c r="AA21" s="26"/>
      <c r="AB21" s="26">
        <v>2</v>
      </c>
      <c r="AC21" s="12"/>
      <c r="AD21" s="45">
        <f t="shared" si="16"/>
        <v>0</v>
      </c>
      <c r="AE21" s="13">
        <f t="shared" si="13"/>
        <v>0</v>
      </c>
      <c r="AF21" s="13"/>
      <c r="AG21" s="13"/>
    </row>
    <row r="22" spans="2:33" x14ac:dyDescent="0.2">
      <c r="B22" s="21" t="s">
        <v>31</v>
      </c>
      <c r="C22" s="21"/>
      <c r="D22" s="16"/>
      <c r="E22" s="40"/>
      <c r="F22" s="40">
        <v>1</v>
      </c>
      <c r="G22" s="16"/>
      <c r="H22" s="42">
        <f t="shared" si="14"/>
        <v>0</v>
      </c>
      <c r="I22" s="15">
        <f t="shared" si="11"/>
        <v>0</v>
      </c>
      <c r="J22" s="15"/>
      <c r="K22" s="15"/>
      <c r="M22" s="2" t="s">
        <v>31</v>
      </c>
      <c r="N22" s="2"/>
      <c r="O22" s="3"/>
      <c r="P22" s="24"/>
      <c r="Q22" s="24">
        <v>1</v>
      </c>
      <c r="R22" s="3"/>
      <c r="S22" s="25">
        <f t="shared" si="15"/>
        <v>0</v>
      </c>
      <c r="T22" s="4">
        <f t="shared" si="12"/>
        <v>0</v>
      </c>
      <c r="U22" s="4"/>
      <c r="V22" s="4"/>
      <c r="X22" s="11" t="s">
        <v>31</v>
      </c>
      <c r="Y22" s="11"/>
      <c r="Z22" s="12"/>
      <c r="AA22" s="26"/>
      <c r="AB22" s="26">
        <v>2</v>
      </c>
      <c r="AC22" s="12"/>
      <c r="AD22" s="45">
        <f t="shared" si="16"/>
        <v>0</v>
      </c>
      <c r="AE22" s="13">
        <f t="shared" si="13"/>
        <v>0</v>
      </c>
      <c r="AF22" s="13"/>
      <c r="AG22" s="13"/>
    </row>
    <row r="23" spans="2:33" x14ac:dyDescent="0.2">
      <c r="B23" s="21" t="s">
        <v>32</v>
      </c>
      <c r="C23" s="21"/>
      <c r="D23" s="16"/>
      <c r="E23" s="40"/>
      <c r="F23" s="40">
        <v>1</v>
      </c>
      <c r="G23" s="16"/>
      <c r="H23" s="42">
        <f t="shared" si="14"/>
        <v>0</v>
      </c>
      <c r="I23" s="15">
        <f t="shared" si="11"/>
        <v>0</v>
      </c>
      <c r="J23" s="15"/>
      <c r="K23" s="15"/>
      <c r="M23" s="2" t="s">
        <v>32</v>
      </c>
      <c r="N23" s="2"/>
      <c r="O23" s="3"/>
      <c r="P23" s="24"/>
      <c r="Q23" s="24">
        <v>1</v>
      </c>
      <c r="R23" s="3"/>
      <c r="S23" s="25">
        <f t="shared" si="15"/>
        <v>0</v>
      </c>
      <c r="T23" s="4">
        <f t="shared" si="12"/>
        <v>0</v>
      </c>
      <c r="U23" s="4"/>
      <c r="V23" s="4"/>
      <c r="X23" s="11" t="s">
        <v>32</v>
      </c>
      <c r="Y23" s="11"/>
      <c r="Z23" s="12"/>
      <c r="AA23" s="26"/>
      <c r="AB23" s="26">
        <v>2</v>
      </c>
      <c r="AC23" s="12"/>
      <c r="AD23" s="45">
        <f t="shared" si="16"/>
        <v>0</v>
      </c>
      <c r="AE23" s="13">
        <f t="shared" si="13"/>
        <v>0</v>
      </c>
      <c r="AF23" s="13"/>
      <c r="AG23" s="13"/>
    </row>
    <row r="24" spans="2:33" x14ac:dyDescent="0.2">
      <c r="B24" s="21" t="s">
        <v>22</v>
      </c>
      <c r="C24" s="21"/>
      <c r="D24" s="16"/>
      <c r="E24" s="40">
        <v>1.25</v>
      </c>
      <c r="F24" s="40"/>
      <c r="G24" s="16"/>
      <c r="H24" s="15">
        <f t="shared" ref="H24:H29" si="17">(E24*G24)</f>
        <v>0</v>
      </c>
      <c r="I24" s="15">
        <f t="shared" ref="I24:I29" si="18">(H24*2)</f>
        <v>0</v>
      </c>
      <c r="J24" s="15"/>
      <c r="K24" s="15"/>
      <c r="M24" s="2" t="s">
        <v>22</v>
      </c>
      <c r="N24" s="2"/>
      <c r="O24" s="3"/>
      <c r="P24" s="24">
        <v>2.375</v>
      </c>
      <c r="Q24" s="24"/>
      <c r="R24" s="3"/>
      <c r="S24" s="4">
        <f t="shared" ref="S24:S29" si="19">(P24*R24)</f>
        <v>0</v>
      </c>
      <c r="T24" s="4">
        <f t="shared" ref="T24:T29" si="20">(S24*2)</f>
        <v>0</v>
      </c>
      <c r="U24" s="4"/>
      <c r="V24" s="4"/>
      <c r="X24" s="11" t="s">
        <v>22</v>
      </c>
      <c r="Y24" s="11"/>
      <c r="Z24" s="12"/>
      <c r="AA24" s="26">
        <v>3.875</v>
      </c>
      <c r="AB24" s="26"/>
      <c r="AC24" s="12"/>
      <c r="AD24" s="13"/>
      <c r="AE24" s="13"/>
      <c r="AF24" s="13"/>
      <c r="AG24" s="13"/>
    </row>
    <row r="25" spans="2:33" x14ac:dyDescent="0.2">
      <c r="B25" s="21" t="s">
        <v>26</v>
      </c>
      <c r="C25" s="15"/>
      <c r="D25" s="37"/>
      <c r="E25" s="41">
        <v>1.125</v>
      </c>
      <c r="F25" s="41"/>
      <c r="G25" s="37"/>
      <c r="H25" s="15">
        <f t="shared" si="17"/>
        <v>0</v>
      </c>
      <c r="I25" s="15">
        <f t="shared" si="18"/>
        <v>0</v>
      </c>
      <c r="J25" s="15"/>
      <c r="K25" s="15"/>
      <c r="M25" s="2" t="s">
        <v>26</v>
      </c>
      <c r="N25" s="4"/>
      <c r="O25" s="38"/>
      <c r="P25" s="43">
        <v>2.25</v>
      </c>
      <c r="Q25" s="43"/>
      <c r="R25" s="38"/>
      <c r="S25" s="4">
        <f t="shared" si="19"/>
        <v>0</v>
      </c>
      <c r="T25" s="4">
        <f t="shared" si="20"/>
        <v>0</v>
      </c>
      <c r="U25" s="4"/>
      <c r="V25" s="4"/>
      <c r="X25" s="11" t="s">
        <v>26</v>
      </c>
      <c r="Y25" s="13"/>
      <c r="Z25" s="39"/>
      <c r="AA25" s="44">
        <v>3.5</v>
      </c>
      <c r="AB25" s="44"/>
      <c r="AC25" s="12"/>
      <c r="AD25" s="13"/>
      <c r="AE25" s="13"/>
      <c r="AF25" s="13"/>
      <c r="AG25" s="13"/>
    </row>
    <row r="26" spans="2:33" x14ac:dyDescent="0.2">
      <c r="B26" s="21" t="s">
        <v>27</v>
      </c>
      <c r="C26" s="15"/>
      <c r="D26" s="37"/>
      <c r="E26" s="41">
        <v>0.125</v>
      </c>
      <c r="F26" s="41"/>
      <c r="G26" s="37"/>
      <c r="H26" s="15">
        <f t="shared" si="17"/>
        <v>0</v>
      </c>
      <c r="I26" s="15">
        <f t="shared" si="18"/>
        <v>0</v>
      </c>
      <c r="J26" s="15"/>
      <c r="K26" s="15"/>
      <c r="M26" s="2" t="s">
        <v>27</v>
      </c>
      <c r="N26" s="4"/>
      <c r="O26" s="38"/>
      <c r="P26" s="43">
        <v>0.33333333333333331</v>
      </c>
      <c r="Q26" s="43"/>
      <c r="R26" s="38"/>
      <c r="S26" s="4">
        <f t="shared" si="19"/>
        <v>0</v>
      </c>
      <c r="T26" s="4">
        <f t="shared" si="20"/>
        <v>0</v>
      </c>
      <c r="U26" s="4"/>
      <c r="V26" s="4"/>
      <c r="X26" s="11" t="s">
        <v>27</v>
      </c>
      <c r="Y26" s="13"/>
      <c r="Z26" s="39"/>
      <c r="AA26" s="44">
        <v>0.5</v>
      </c>
      <c r="AB26" s="44"/>
      <c r="AC26" s="12"/>
      <c r="AD26" s="13">
        <f t="shared" ref="AD19:AD29" si="21">(AA26*AC26)</f>
        <v>0</v>
      </c>
      <c r="AE26" s="13">
        <f t="shared" ref="AE19:AE29" si="22">(AD26*2)</f>
        <v>0</v>
      </c>
      <c r="AF26" s="13"/>
      <c r="AG26" s="13"/>
    </row>
    <row r="27" spans="2:33" x14ac:dyDescent="0.2">
      <c r="B27" s="21" t="s">
        <v>9</v>
      </c>
      <c r="C27" s="15"/>
      <c r="D27" s="15"/>
      <c r="E27" s="42">
        <v>0</v>
      </c>
      <c r="F27" s="42"/>
      <c r="G27" s="15"/>
      <c r="H27" s="15">
        <f t="shared" si="17"/>
        <v>0</v>
      </c>
      <c r="I27" s="15">
        <f t="shared" si="18"/>
        <v>0</v>
      </c>
      <c r="J27" s="15"/>
      <c r="K27" s="15"/>
      <c r="M27" s="2" t="s">
        <v>9</v>
      </c>
      <c r="N27" s="4"/>
      <c r="O27" s="4"/>
      <c r="P27" s="4">
        <v>0</v>
      </c>
      <c r="Q27" s="4"/>
      <c r="R27" s="4"/>
      <c r="S27" s="4">
        <f t="shared" si="19"/>
        <v>0</v>
      </c>
      <c r="T27" s="4">
        <f t="shared" si="20"/>
        <v>0</v>
      </c>
      <c r="U27" s="4"/>
      <c r="V27" s="4"/>
      <c r="X27" s="11" t="s">
        <v>9</v>
      </c>
      <c r="Y27" s="13"/>
      <c r="Z27" s="13"/>
      <c r="AA27" s="45">
        <v>0</v>
      </c>
      <c r="AB27" s="45"/>
      <c r="AC27" s="13"/>
      <c r="AD27" s="13">
        <f t="shared" si="21"/>
        <v>0</v>
      </c>
      <c r="AE27" s="13">
        <f t="shared" si="22"/>
        <v>0</v>
      </c>
      <c r="AF27" s="13"/>
      <c r="AG27" s="13"/>
    </row>
    <row r="28" spans="2:33" x14ac:dyDescent="0.2">
      <c r="B28" s="21" t="s">
        <v>10</v>
      </c>
      <c r="C28" s="15"/>
      <c r="D28" s="15"/>
      <c r="E28" s="42">
        <v>0</v>
      </c>
      <c r="F28" s="42"/>
      <c r="G28" s="15"/>
      <c r="H28" s="15">
        <f t="shared" si="17"/>
        <v>0</v>
      </c>
      <c r="I28" s="15">
        <f t="shared" si="18"/>
        <v>0</v>
      </c>
      <c r="J28" s="15"/>
      <c r="K28" s="15"/>
      <c r="M28" s="2" t="s">
        <v>10</v>
      </c>
      <c r="N28" s="4"/>
      <c r="O28" s="4"/>
      <c r="P28" s="4">
        <v>0</v>
      </c>
      <c r="Q28" s="4"/>
      <c r="R28" s="4"/>
      <c r="S28" s="4">
        <f t="shared" si="19"/>
        <v>0</v>
      </c>
      <c r="T28" s="4">
        <f t="shared" si="20"/>
        <v>0</v>
      </c>
      <c r="U28" s="4"/>
      <c r="V28" s="4"/>
      <c r="X28" s="11" t="s">
        <v>10</v>
      </c>
      <c r="Y28" s="13"/>
      <c r="Z28" s="13"/>
      <c r="AA28" s="45">
        <v>0</v>
      </c>
      <c r="AB28" s="45"/>
      <c r="AC28" s="13"/>
      <c r="AD28" s="13">
        <f t="shared" si="21"/>
        <v>0</v>
      </c>
      <c r="AE28" s="13">
        <f t="shared" si="22"/>
        <v>0</v>
      </c>
      <c r="AF28" s="13"/>
      <c r="AG28" s="13"/>
    </row>
    <row r="29" spans="2:33" x14ac:dyDescent="0.2">
      <c r="B29" s="21" t="s">
        <v>8</v>
      </c>
      <c r="C29" s="15"/>
      <c r="D29" s="15"/>
      <c r="E29" s="15">
        <v>1</v>
      </c>
      <c r="F29" s="15"/>
      <c r="G29" s="15">
        <v>7</v>
      </c>
      <c r="H29" s="15">
        <f t="shared" si="17"/>
        <v>7</v>
      </c>
      <c r="I29" s="15">
        <f t="shared" si="18"/>
        <v>14</v>
      </c>
      <c r="J29" s="15"/>
      <c r="K29" s="15"/>
      <c r="M29" s="2" t="s">
        <v>8</v>
      </c>
      <c r="N29" s="4"/>
      <c r="O29" s="4"/>
      <c r="P29" s="4">
        <v>1</v>
      </c>
      <c r="Q29" s="4"/>
      <c r="R29" s="4">
        <v>7</v>
      </c>
      <c r="S29" s="4">
        <f t="shared" si="19"/>
        <v>7</v>
      </c>
      <c r="T29" s="4">
        <f t="shared" si="20"/>
        <v>14</v>
      </c>
      <c r="U29" s="4"/>
      <c r="V29" s="4"/>
      <c r="X29" s="11" t="s">
        <v>8</v>
      </c>
      <c r="Y29" s="13"/>
      <c r="Z29" s="13"/>
      <c r="AA29" s="13">
        <v>1</v>
      </c>
      <c r="AB29" s="13"/>
      <c r="AC29" s="13">
        <v>7</v>
      </c>
      <c r="AD29" s="13">
        <f t="shared" si="21"/>
        <v>7</v>
      </c>
      <c r="AE29" s="13">
        <f t="shared" si="22"/>
        <v>14</v>
      </c>
      <c r="AF29" s="13"/>
      <c r="AG29" s="13"/>
    </row>
    <row r="30" spans="2:33" x14ac:dyDescent="0.2">
      <c r="B30" s="21"/>
      <c r="C30" s="15"/>
      <c r="D30" s="15"/>
      <c r="E30" s="22"/>
      <c r="F30" s="22"/>
      <c r="G30" s="20" t="s">
        <v>11</v>
      </c>
      <c r="H30" s="20">
        <f>SUM(H19:H29)</f>
        <v>7</v>
      </c>
      <c r="I30" s="20">
        <f>SUM(I19:I29)</f>
        <v>14</v>
      </c>
      <c r="J30" s="23">
        <v>102</v>
      </c>
      <c r="K30" s="20">
        <f>SUM(J30-H30)</f>
        <v>95</v>
      </c>
      <c r="M30" s="2"/>
      <c r="N30" s="4"/>
      <c r="O30" s="4"/>
      <c r="P30" s="6"/>
      <c r="Q30" s="6"/>
      <c r="R30" s="7" t="s">
        <v>11</v>
      </c>
      <c r="S30" s="7">
        <f>SUM(S19:S29)</f>
        <v>7</v>
      </c>
      <c r="T30" s="7">
        <f>SUM(T19:T29)</f>
        <v>14</v>
      </c>
      <c r="U30" s="8">
        <v>116</v>
      </c>
      <c r="V30" s="7">
        <f>SUM(U30-S30)</f>
        <v>109</v>
      </c>
      <c r="X30" s="11"/>
      <c r="Y30" s="13"/>
      <c r="Z30" s="13"/>
      <c r="AA30" s="17"/>
      <c r="AB30" s="17"/>
      <c r="AC30" s="18" t="s">
        <v>11</v>
      </c>
      <c r="AD30" s="18">
        <f>SUM(AD19:AD29)</f>
        <v>7</v>
      </c>
      <c r="AE30" s="18">
        <f>SUM(AE19:AE29)</f>
        <v>14</v>
      </c>
      <c r="AF30" s="19">
        <v>189</v>
      </c>
      <c r="AG30" s="18">
        <f>SUM(AF30-AD30)</f>
        <v>182</v>
      </c>
    </row>
    <row r="31" spans="2:33" ht="17" thickBot="1" x14ac:dyDescent="0.25"/>
    <row r="32" spans="2:33" ht="22" thickBot="1" x14ac:dyDescent="0.3">
      <c r="B32" s="27" t="s">
        <v>16</v>
      </c>
      <c r="C32" s="28"/>
      <c r="D32" s="28"/>
      <c r="E32" s="28"/>
      <c r="F32" s="28"/>
      <c r="G32" s="28"/>
      <c r="H32" s="28"/>
      <c r="I32" s="28"/>
      <c r="J32" s="28"/>
      <c r="K32" s="29"/>
      <c r="M32" s="30" t="s">
        <v>17</v>
      </c>
      <c r="N32" s="31"/>
      <c r="O32" s="31"/>
      <c r="P32" s="31"/>
      <c r="Q32" s="31"/>
      <c r="R32" s="31"/>
      <c r="S32" s="31"/>
      <c r="T32" s="31"/>
      <c r="U32" s="31"/>
      <c r="V32" s="32"/>
      <c r="X32" s="33" t="s">
        <v>21</v>
      </c>
      <c r="Y32" s="34"/>
      <c r="Z32" s="34"/>
      <c r="AA32" s="34"/>
      <c r="AB32" s="34"/>
      <c r="AC32" s="34"/>
      <c r="AD32" s="34"/>
      <c r="AE32" s="34"/>
      <c r="AF32" s="34"/>
      <c r="AG32" s="35"/>
    </row>
    <row r="33" spans="2:33" x14ac:dyDescent="0.2">
      <c r="B33" s="14" t="s">
        <v>0</v>
      </c>
      <c r="C33" s="14" t="s">
        <v>7</v>
      </c>
      <c r="D33" s="14" t="s">
        <v>14</v>
      </c>
      <c r="E33" s="14" t="s">
        <v>1</v>
      </c>
      <c r="F33" s="14" t="s">
        <v>34</v>
      </c>
      <c r="G33" s="14" t="s">
        <v>33</v>
      </c>
      <c r="H33" s="14" t="s">
        <v>3</v>
      </c>
      <c r="I33" s="14" t="s">
        <v>4</v>
      </c>
      <c r="J33" s="14" t="s">
        <v>5</v>
      </c>
      <c r="K33" s="14" t="s">
        <v>6</v>
      </c>
      <c r="M33" s="1" t="s">
        <v>0</v>
      </c>
      <c r="N33" s="1" t="s">
        <v>7</v>
      </c>
      <c r="O33" s="1" t="s">
        <v>14</v>
      </c>
      <c r="P33" s="1" t="s">
        <v>1</v>
      </c>
      <c r="Q33" s="1" t="s">
        <v>35</v>
      </c>
      <c r="R33" s="1" t="s">
        <v>33</v>
      </c>
      <c r="S33" s="1" t="s">
        <v>3</v>
      </c>
      <c r="T33" s="1" t="s">
        <v>4</v>
      </c>
      <c r="U33" s="1" t="s">
        <v>5</v>
      </c>
      <c r="V33" s="1" t="s">
        <v>6</v>
      </c>
      <c r="X33" s="10" t="s">
        <v>0</v>
      </c>
      <c r="Y33" s="10" t="s">
        <v>7</v>
      </c>
      <c r="Z33" s="10" t="s">
        <v>14</v>
      </c>
      <c r="AA33" s="10" t="s">
        <v>1</v>
      </c>
      <c r="AB33" s="10" t="s">
        <v>35</v>
      </c>
      <c r="AC33" s="10" t="s">
        <v>36</v>
      </c>
      <c r="AD33" s="10" t="s">
        <v>3</v>
      </c>
      <c r="AE33" s="10" t="s">
        <v>4</v>
      </c>
      <c r="AF33" s="10" t="s">
        <v>5</v>
      </c>
      <c r="AG33" s="10" t="s">
        <v>6</v>
      </c>
    </row>
    <row r="34" spans="2:33" x14ac:dyDescent="0.2">
      <c r="B34" s="21" t="s">
        <v>28</v>
      </c>
      <c r="C34" s="21"/>
      <c r="D34" s="16"/>
      <c r="E34" s="40"/>
      <c r="F34" s="40">
        <v>1</v>
      </c>
      <c r="G34" s="16"/>
      <c r="H34" s="42">
        <f>(F34*G34)</f>
        <v>0</v>
      </c>
      <c r="I34" s="15">
        <f t="shared" ref="I34:I38" si="23">(H34*2)</f>
        <v>0</v>
      </c>
      <c r="J34" s="15"/>
      <c r="K34" s="15"/>
      <c r="M34" s="2" t="s">
        <v>28</v>
      </c>
      <c r="N34" s="2"/>
      <c r="O34" s="3"/>
      <c r="P34" s="24"/>
      <c r="Q34" s="24">
        <v>1</v>
      </c>
      <c r="R34" s="3"/>
      <c r="S34" s="25">
        <f>(Q34*R34)</f>
        <v>0</v>
      </c>
      <c r="T34" s="4">
        <f t="shared" ref="T34:T38" si="24">(S34*2)</f>
        <v>0</v>
      </c>
      <c r="U34" s="4"/>
      <c r="V34" s="4"/>
      <c r="X34" s="11" t="s">
        <v>28</v>
      </c>
      <c r="Y34" s="11"/>
      <c r="Z34" s="12"/>
      <c r="AA34" s="26"/>
      <c r="AB34" s="26">
        <v>2</v>
      </c>
      <c r="AC34" s="12"/>
      <c r="AD34" s="45">
        <f>(AB34*AC34)</f>
        <v>0</v>
      </c>
      <c r="AE34" s="13">
        <f t="shared" ref="AE34:AE38" si="25">(AD34*2)</f>
        <v>0</v>
      </c>
      <c r="AF34" s="13"/>
      <c r="AG34" s="13"/>
    </row>
    <row r="35" spans="2:33" x14ac:dyDescent="0.2">
      <c r="B35" s="21" t="s">
        <v>29</v>
      </c>
      <c r="C35" s="21"/>
      <c r="D35" s="16"/>
      <c r="E35" s="40"/>
      <c r="F35" s="40">
        <v>1</v>
      </c>
      <c r="G35" s="16"/>
      <c r="H35" s="42">
        <f t="shared" ref="H35:H38" si="26">(F35*G35)</f>
        <v>0</v>
      </c>
      <c r="I35" s="15">
        <f t="shared" si="23"/>
        <v>0</v>
      </c>
      <c r="J35" s="15"/>
      <c r="K35" s="15"/>
      <c r="M35" s="2" t="s">
        <v>29</v>
      </c>
      <c r="N35" s="2"/>
      <c r="O35" s="3"/>
      <c r="P35" s="24"/>
      <c r="Q35" s="24">
        <v>1</v>
      </c>
      <c r="R35" s="3"/>
      <c r="S35" s="25">
        <f t="shared" ref="S35:S38" si="27">(Q35*R35)</f>
        <v>0</v>
      </c>
      <c r="T35" s="4">
        <f t="shared" si="24"/>
        <v>0</v>
      </c>
      <c r="U35" s="4"/>
      <c r="V35" s="4"/>
      <c r="X35" s="11" t="s">
        <v>29</v>
      </c>
      <c r="Y35" s="11"/>
      <c r="Z35" s="12"/>
      <c r="AA35" s="26"/>
      <c r="AB35" s="26">
        <v>2</v>
      </c>
      <c r="AC35" s="12"/>
      <c r="AD35" s="45">
        <f t="shared" ref="AD35:AD38" si="28">(AB35*AC35)</f>
        <v>0</v>
      </c>
      <c r="AE35" s="13">
        <f t="shared" si="25"/>
        <v>0</v>
      </c>
      <c r="AF35" s="13"/>
      <c r="AG35" s="13"/>
    </row>
    <row r="36" spans="2:33" x14ac:dyDescent="0.2">
      <c r="B36" s="21" t="s">
        <v>30</v>
      </c>
      <c r="C36" s="21"/>
      <c r="D36" s="16"/>
      <c r="E36" s="40"/>
      <c r="F36" s="40">
        <v>1</v>
      </c>
      <c r="G36" s="16"/>
      <c r="H36" s="42">
        <f t="shared" si="26"/>
        <v>0</v>
      </c>
      <c r="I36" s="15">
        <f t="shared" si="23"/>
        <v>0</v>
      </c>
      <c r="J36" s="15"/>
      <c r="K36" s="15"/>
      <c r="M36" s="2" t="s">
        <v>30</v>
      </c>
      <c r="N36" s="2"/>
      <c r="O36" s="3"/>
      <c r="P36" s="24"/>
      <c r="Q36" s="24">
        <v>1</v>
      </c>
      <c r="R36" s="3"/>
      <c r="S36" s="25">
        <f t="shared" si="27"/>
        <v>0</v>
      </c>
      <c r="T36" s="4">
        <f t="shared" si="24"/>
        <v>0</v>
      </c>
      <c r="U36" s="4"/>
      <c r="V36" s="4"/>
      <c r="X36" s="11" t="s">
        <v>30</v>
      </c>
      <c r="Y36" s="11"/>
      <c r="Z36" s="12"/>
      <c r="AA36" s="26"/>
      <c r="AB36" s="26">
        <v>2</v>
      </c>
      <c r="AC36" s="12"/>
      <c r="AD36" s="45">
        <f t="shared" si="28"/>
        <v>0</v>
      </c>
      <c r="AE36" s="13">
        <f t="shared" si="25"/>
        <v>0</v>
      </c>
      <c r="AF36" s="13"/>
      <c r="AG36" s="13"/>
    </row>
    <row r="37" spans="2:33" x14ac:dyDescent="0.2">
      <c r="B37" s="21" t="s">
        <v>31</v>
      </c>
      <c r="C37" s="21"/>
      <c r="D37" s="16"/>
      <c r="E37" s="40"/>
      <c r="F37" s="40">
        <v>1</v>
      </c>
      <c r="G37" s="16"/>
      <c r="H37" s="42">
        <f t="shared" si="26"/>
        <v>0</v>
      </c>
      <c r="I37" s="15">
        <f t="shared" si="23"/>
        <v>0</v>
      </c>
      <c r="J37" s="15"/>
      <c r="K37" s="15"/>
      <c r="M37" s="2" t="s">
        <v>31</v>
      </c>
      <c r="N37" s="2"/>
      <c r="O37" s="3"/>
      <c r="P37" s="24"/>
      <c r="Q37" s="24">
        <v>1</v>
      </c>
      <c r="R37" s="3"/>
      <c r="S37" s="25">
        <f t="shared" si="27"/>
        <v>0</v>
      </c>
      <c r="T37" s="4">
        <f t="shared" si="24"/>
        <v>0</v>
      </c>
      <c r="U37" s="4"/>
      <c r="V37" s="4"/>
      <c r="X37" s="11" t="s">
        <v>31</v>
      </c>
      <c r="Y37" s="11"/>
      <c r="Z37" s="12"/>
      <c r="AA37" s="26"/>
      <c r="AB37" s="26">
        <v>2</v>
      </c>
      <c r="AC37" s="12"/>
      <c r="AD37" s="45">
        <f t="shared" si="28"/>
        <v>0</v>
      </c>
      <c r="AE37" s="13">
        <f t="shared" si="25"/>
        <v>0</v>
      </c>
      <c r="AF37" s="13"/>
      <c r="AG37" s="13"/>
    </row>
    <row r="38" spans="2:33" x14ac:dyDescent="0.2">
      <c r="B38" s="21" t="s">
        <v>32</v>
      </c>
      <c r="C38" s="21"/>
      <c r="D38" s="16"/>
      <c r="E38" s="40"/>
      <c r="F38" s="40">
        <v>1</v>
      </c>
      <c r="G38" s="16"/>
      <c r="H38" s="42">
        <f t="shared" si="26"/>
        <v>0</v>
      </c>
      <c r="I38" s="15">
        <f t="shared" si="23"/>
        <v>0</v>
      </c>
      <c r="J38" s="15"/>
      <c r="K38" s="15"/>
      <c r="M38" s="2" t="s">
        <v>32</v>
      </c>
      <c r="N38" s="2"/>
      <c r="O38" s="3"/>
      <c r="P38" s="24"/>
      <c r="Q38" s="24">
        <v>1</v>
      </c>
      <c r="R38" s="3"/>
      <c r="S38" s="25">
        <f t="shared" si="27"/>
        <v>0</v>
      </c>
      <c r="T38" s="4">
        <f t="shared" si="24"/>
        <v>0</v>
      </c>
      <c r="U38" s="4"/>
      <c r="V38" s="4"/>
      <c r="X38" s="11" t="s">
        <v>32</v>
      </c>
      <c r="Y38" s="11"/>
      <c r="Z38" s="12"/>
      <c r="AA38" s="26"/>
      <c r="AB38" s="26">
        <v>2</v>
      </c>
      <c r="AC38" s="12"/>
      <c r="AD38" s="45">
        <f t="shared" si="28"/>
        <v>0</v>
      </c>
      <c r="AE38" s="13">
        <f t="shared" si="25"/>
        <v>0</v>
      </c>
      <c r="AF38" s="13"/>
      <c r="AG38" s="13"/>
    </row>
    <row r="39" spans="2:33" x14ac:dyDescent="0.2">
      <c r="B39" s="21" t="s">
        <v>22</v>
      </c>
      <c r="C39" s="21"/>
      <c r="D39" s="16"/>
      <c r="E39" s="40">
        <v>1.25</v>
      </c>
      <c r="F39" s="40"/>
      <c r="G39" s="16"/>
      <c r="H39" s="15">
        <f t="shared" ref="H39:H44" si="29">(E39*G39)</f>
        <v>0</v>
      </c>
      <c r="I39" s="15">
        <f t="shared" ref="I39:I44" si="30">(H39*2)</f>
        <v>0</v>
      </c>
      <c r="J39" s="15"/>
      <c r="K39" s="15"/>
      <c r="M39" s="2" t="s">
        <v>22</v>
      </c>
      <c r="N39" s="2"/>
      <c r="O39" s="3"/>
      <c r="P39" s="24">
        <v>2.375</v>
      </c>
      <c r="Q39" s="24"/>
      <c r="R39" s="3"/>
      <c r="S39" s="4">
        <f t="shared" ref="S39:S44" si="31">(P39*R39)</f>
        <v>0</v>
      </c>
      <c r="T39" s="4">
        <f t="shared" ref="T39:T44" si="32">(S39*2)</f>
        <v>0</v>
      </c>
      <c r="U39" s="4"/>
      <c r="V39" s="4"/>
      <c r="X39" s="11" t="s">
        <v>22</v>
      </c>
      <c r="Y39" s="11"/>
      <c r="Z39" s="12"/>
      <c r="AA39" s="26">
        <v>3.875</v>
      </c>
      <c r="AB39" s="26"/>
      <c r="AC39" s="12"/>
      <c r="AD39" s="13"/>
      <c r="AE39" s="13"/>
      <c r="AF39" s="13"/>
      <c r="AG39" s="13"/>
    </row>
    <row r="40" spans="2:33" x14ac:dyDescent="0.2">
      <c r="B40" s="21" t="s">
        <v>26</v>
      </c>
      <c r="C40" s="15"/>
      <c r="D40" s="37"/>
      <c r="E40" s="41">
        <v>1.125</v>
      </c>
      <c r="F40" s="41"/>
      <c r="G40" s="37"/>
      <c r="H40" s="15">
        <f t="shared" si="29"/>
        <v>0</v>
      </c>
      <c r="I40" s="15">
        <f t="shared" si="30"/>
        <v>0</v>
      </c>
      <c r="J40" s="15"/>
      <c r="K40" s="15"/>
      <c r="M40" s="2" t="s">
        <v>26</v>
      </c>
      <c r="N40" s="4"/>
      <c r="O40" s="38"/>
      <c r="P40" s="43">
        <v>2.25</v>
      </c>
      <c r="Q40" s="43"/>
      <c r="R40" s="38"/>
      <c r="S40" s="4">
        <f t="shared" si="31"/>
        <v>0</v>
      </c>
      <c r="T40" s="4">
        <f t="shared" si="32"/>
        <v>0</v>
      </c>
      <c r="U40" s="4"/>
      <c r="V40" s="4"/>
      <c r="X40" s="11" t="s">
        <v>26</v>
      </c>
      <c r="Y40" s="13"/>
      <c r="Z40" s="39"/>
      <c r="AA40" s="44">
        <v>3.5</v>
      </c>
      <c r="AB40" s="44"/>
      <c r="AC40" s="12"/>
      <c r="AD40" s="13"/>
      <c r="AE40" s="13"/>
      <c r="AF40" s="13"/>
      <c r="AG40" s="13"/>
    </row>
    <row r="41" spans="2:33" x14ac:dyDescent="0.2">
      <c r="B41" s="21" t="s">
        <v>27</v>
      </c>
      <c r="C41" s="15"/>
      <c r="D41" s="37"/>
      <c r="E41" s="41">
        <v>0.125</v>
      </c>
      <c r="F41" s="41"/>
      <c r="G41" s="37"/>
      <c r="H41" s="15">
        <f t="shared" si="29"/>
        <v>0</v>
      </c>
      <c r="I41" s="15">
        <f t="shared" si="30"/>
        <v>0</v>
      </c>
      <c r="J41" s="15"/>
      <c r="K41" s="15"/>
      <c r="M41" s="2" t="s">
        <v>27</v>
      </c>
      <c r="N41" s="4"/>
      <c r="O41" s="38"/>
      <c r="P41" s="43">
        <v>0.33333333333333331</v>
      </c>
      <c r="Q41" s="43"/>
      <c r="R41" s="38"/>
      <c r="S41" s="4">
        <f t="shared" si="31"/>
        <v>0</v>
      </c>
      <c r="T41" s="4">
        <f t="shared" si="32"/>
        <v>0</v>
      </c>
      <c r="U41" s="4"/>
      <c r="V41" s="4"/>
      <c r="X41" s="11" t="s">
        <v>27</v>
      </c>
      <c r="Y41" s="13"/>
      <c r="Z41" s="39"/>
      <c r="AA41" s="44">
        <v>0.5</v>
      </c>
      <c r="AB41" s="44"/>
      <c r="AC41" s="12"/>
      <c r="AD41" s="13">
        <f t="shared" ref="AD34:AD44" si="33">(AA41*AC41)</f>
        <v>0</v>
      </c>
      <c r="AE41" s="13">
        <f t="shared" ref="AE34:AE44" si="34">(AD41*2)</f>
        <v>0</v>
      </c>
      <c r="AF41" s="13"/>
      <c r="AG41" s="13"/>
    </row>
    <row r="42" spans="2:33" x14ac:dyDescent="0.2">
      <c r="B42" s="21" t="s">
        <v>9</v>
      </c>
      <c r="C42" s="15"/>
      <c r="D42" s="15"/>
      <c r="E42" s="42">
        <v>2.5</v>
      </c>
      <c r="F42" s="42"/>
      <c r="G42" s="15"/>
      <c r="H42" s="15">
        <f t="shared" si="29"/>
        <v>0</v>
      </c>
      <c r="I42" s="15">
        <f t="shared" si="30"/>
        <v>0</v>
      </c>
      <c r="J42" s="15"/>
      <c r="K42" s="15"/>
      <c r="M42" s="2" t="s">
        <v>9</v>
      </c>
      <c r="N42" s="4"/>
      <c r="O42" s="4"/>
      <c r="P42" s="25">
        <v>4</v>
      </c>
      <c r="Q42" s="25"/>
      <c r="R42" s="4"/>
      <c r="S42" s="4">
        <f t="shared" si="31"/>
        <v>0</v>
      </c>
      <c r="T42" s="4">
        <f t="shared" si="32"/>
        <v>0</v>
      </c>
      <c r="U42" s="4"/>
      <c r="V42" s="4"/>
      <c r="X42" s="11" t="s">
        <v>9</v>
      </c>
      <c r="Y42" s="13"/>
      <c r="Z42" s="13"/>
      <c r="AA42" s="45">
        <v>8</v>
      </c>
      <c r="AB42" s="45"/>
      <c r="AC42" s="13"/>
      <c r="AD42" s="13">
        <f t="shared" si="33"/>
        <v>0</v>
      </c>
      <c r="AE42" s="13">
        <f t="shared" si="34"/>
        <v>0</v>
      </c>
      <c r="AF42" s="13"/>
      <c r="AG42" s="13"/>
    </row>
    <row r="43" spans="2:33" x14ac:dyDescent="0.2">
      <c r="B43" s="21" t="s">
        <v>10</v>
      </c>
      <c r="C43" s="15"/>
      <c r="D43" s="15"/>
      <c r="E43" s="42">
        <v>0.5</v>
      </c>
      <c r="F43" s="42"/>
      <c r="G43" s="15"/>
      <c r="H43" s="15">
        <f t="shared" si="29"/>
        <v>0</v>
      </c>
      <c r="I43" s="15">
        <f t="shared" si="30"/>
        <v>0</v>
      </c>
      <c r="J43" s="15"/>
      <c r="K43" s="15"/>
      <c r="M43" s="2" t="s">
        <v>10</v>
      </c>
      <c r="N43" s="4"/>
      <c r="O43" s="4"/>
      <c r="P43" s="25">
        <v>0.625</v>
      </c>
      <c r="Q43" s="25"/>
      <c r="R43" s="4"/>
      <c r="S43" s="4">
        <f t="shared" si="31"/>
        <v>0</v>
      </c>
      <c r="T43" s="4">
        <f t="shared" si="32"/>
        <v>0</v>
      </c>
      <c r="U43" s="4"/>
      <c r="V43" s="4"/>
      <c r="X43" s="11" t="s">
        <v>10</v>
      </c>
      <c r="Y43" s="13"/>
      <c r="Z43" s="13"/>
      <c r="AA43" s="45">
        <v>0.75</v>
      </c>
      <c r="AB43" s="45"/>
      <c r="AC43" s="13"/>
      <c r="AD43" s="13">
        <f t="shared" si="33"/>
        <v>0</v>
      </c>
      <c r="AE43" s="13">
        <f t="shared" si="34"/>
        <v>0</v>
      </c>
      <c r="AF43" s="13"/>
      <c r="AG43" s="13"/>
    </row>
    <row r="44" spans="2:33" x14ac:dyDescent="0.2">
      <c r="B44" s="21" t="s">
        <v>8</v>
      </c>
      <c r="C44" s="15"/>
      <c r="D44" s="15"/>
      <c r="E44" s="15">
        <v>0</v>
      </c>
      <c r="F44" s="15"/>
      <c r="G44" s="15">
        <v>7</v>
      </c>
      <c r="H44" s="15">
        <f t="shared" si="29"/>
        <v>0</v>
      </c>
      <c r="I44" s="15">
        <f t="shared" si="30"/>
        <v>0</v>
      </c>
      <c r="J44" s="15"/>
      <c r="K44" s="15"/>
      <c r="M44" s="2" t="s">
        <v>8</v>
      </c>
      <c r="N44" s="4"/>
      <c r="O44" s="4"/>
      <c r="P44" s="4">
        <v>0</v>
      </c>
      <c r="Q44" s="4"/>
      <c r="R44" s="4">
        <v>7</v>
      </c>
      <c r="S44" s="4">
        <f t="shared" si="31"/>
        <v>0</v>
      </c>
      <c r="T44" s="4">
        <f t="shared" si="32"/>
        <v>0</v>
      </c>
      <c r="U44" s="4"/>
      <c r="V44" s="4"/>
      <c r="X44" s="11" t="s">
        <v>8</v>
      </c>
      <c r="Y44" s="13"/>
      <c r="Z44" s="13"/>
      <c r="AA44" s="13">
        <v>0</v>
      </c>
      <c r="AB44" s="13"/>
      <c r="AC44" s="13">
        <v>7</v>
      </c>
      <c r="AD44" s="13">
        <f t="shared" si="33"/>
        <v>0</v>
      </c>
      <c r="AE44" s="13">
        <f t="shared" si="34"/>
        <v>0</v>
      </c>
      <c r="AF44" s="13"/>
      <c r="AG44" s="13"/>
    </row>
    <row r="45" spans="2:33" x14ac:dyDescent="0.2">
      <c r="B45" s="21"/>
      <c r="C45" s="15"/>
      <c r="D45" s="15"/>
      <c r="E45" s="22"/>
      <c r="F45" s="22"/>
      <c r="G45" s="20" t="s">
        <v>11</v>
      </c>
      <c r="H45" s="20">
        <f>SUM(H34:H44)</f>
        <v>0</v>
      </c>
      <c r="I45" s="20">
        <f>SUM(I34:I44)</f>
        <v>0</v>
      </c>
      <c r="J45" s="23">
        <v>102</v>
      </c>
      <c r="K45" s="20">
        <f>SUM(J45-H45)</f>
        <v>102</v>
      </c>
      <c r="M45" s="2"/>
      <c r="N45" s="4"/>
      <c r="O45" s="4"/>
      <c r="P45" s="6"/>
      <c r="Q45" s="6"/>
      <c r="R45" s="7" t="s">
        <v>11</v>
      </c>
      <c r="S45" s="7">
        <f>SUM(S34:S44)</f>
        <v>0</v>
      </c>
      <c r="T45" s="7">
        <f>SUM(T34:T44)</f>
        <v>0</v>
      </c>
      <c r="U45" s="8">
        <v>178</v>
      </c>
      <c r="V45" s="7">
        <f>SUM(U45-S45)</f>
        <v>178</v>
      </c>
      <c r="X45" s="11"/>
      <c r="Y45" s="13"/>
      <c r="Z45" s="13"/>
      <c r="AA45" s="17"/>
      <c r="AB45" s="17"/>
      <c r="AC45" s="18" t="s">
        <v>11</v>
      </c>
      <c r="AD45" s="18">
        <f>SUM(AD34:AD44)</f>
        <v>0</v>
      </c>
      <c r="AE45" s="18">
        <f>SUM(AE34:AE44)</f>
        <v>0</v>
      </c>
      <c r="AF45" s="19">
        <v>300</v>
      </c>
      <c r="AG45" s="18">
        <f>SUM(AF45-AD45)</f>
        <v>300</v>
      </c>
    </row>
    <row r="46" spans="2:33" ht="17" thickBot="1" x14ac:dyDescent="0.25">
      <c r="M46" s="9"/>
      <c r="N46" s="9"/>
      <c r="O46" s="5"/>
      <c r="P46" s="5"/>
      <c r="Q46" s="5"/>
      <c r="R46" s="5"/>
      <c r="S46" s="9"/>
      <c r="T46" s="9"/>
      <c r="U46" s="9"/>
      <c r="V46" s="9"/>
      <c r="X46" s="9"/>
      <c r="Y46" s="9"/>
      <c r="Z46" s="5"/>
      <c r="AA46" s="5"/>
      <c r="AB46" s="5"/>
      <c r="AC46" s="5"/>
      <c r="AD46" s="9"/>
      <c r="AE46" s="9"/>
      <c r="AF46" s="9"/>
      <c r="AG46" s="9"/>
    </row>
    <row r="47" spans="2:33" ht="22" thickBot="1" x14ac:dyDescent="0.3">
      <c r="B47" s="27" t="s">
        <v>15</v>
      </c>
      <c r="C47" s="28"/>
      <c r="D47" s="28"/>
      <c r="E47" s="28"/>
      <c r="F47" s="28"/>
      <c r="G47" s="28"/>
      <c r="H47" s="28"/>
      <c r="I47" s="28"/>
      <c r="J47" s="28"/>
      <c r="K47" s="29"/>
      <c r="M47" s="30" t="s">
        <v>12</v>
      </c>
      <c r="N47" s="31"/>
      <c r="O47" s="31"/>
      <c r="P47" s="31"/>
      <c r="Q47" s="31"/>
      <c r="R47" s="31"/>
      <c r="S47" s="31"/>
      <c r="T47" s="31"/>
      <c r="U47" s="31"/>
      <c r="V47" s="32"/>
      <c r="X47" s="33" t="s">
        <v>13</v>
      </c>
      <c r="Y47" s="34"/>
      <c r="Z47" s="34"/>
      <c r="AA47" s="34"/>
      <c r="AB47" s="34"/>
      <c r="AC47" s="34"/>
      <c r="AD47" s="34"/>
      <c r="AE47" s="34"/>
      <c r="AF47" s="34"/>
      <c r="AG47" s="35"/>
    </row>
    <row r="48" spans="2:33" x14ac:dyDescent="0.2">
      <c r="B48" s="14" t="s">
        <v>0</v>
      </c>
      <c r="C48" s="14" t="s">
        <v>7</v>
      </c>
      <c r="D48" s="14" t="s">
        <v>14</v>
      </c>
      <c r="E48" s="14" t="s">
        <v>1</v>
      </c>
      <c r="F48" s="14" t="s">
        <v>34</v>
      </c>
      <c r="G48" s="14" t="s">
        <v>33</v>
      </c>
      <c r="H48" s="14" t="s">
        <v>3</v>
      </c>
      <c r="I48" s="14" t="s">
        <v>4</v>
      </c>
      <c r="J48" s="14" t="s">
        <v>5</v>
      </c>
      <c r="K48" s="14" t="s">
        <v>6</v>
      </c>
      <c r="M48" s="1" t="s">
        <v>0</v>
      </c>
      <c r="N48" s="1" t="s">
        <v>7</v>
      </c>
      <c r="O48" s="1" t="s">
        <v>14</v>
      </c>
      <c r="P48" s="1" t="s">
        <v>1</v>
      </c>
      <c r="Q48" s="1" t="s">
        <v>35</v>
      </c>
      <c r="R48" s="1" t="s">
        <v>33</v>
      </c>
      <c r="S48" s="1" t="s">
        <v>3</v>
      </c>
      <c r="T48" s="1" t="s">
        <v>4</v>
      </c>
      <c r="U48" s="1" t="s">
        <v>5</v>
      </c>
      <c r="V48" s="1" t="s">
        <v>6</v>
      </c>
      <c r="X48" s="10" t="s">
        <v>0</v>
      </c>
      <c r="Y48" s="10" t="s">
        <v>7</v>
      </c>
      <c r="Z48" s="10" t="s">
        <v>14</v>
      </c>
      <c r="AA48" s="10" t="s">
        <v>1</v>
      </c>
      <c r="AB48" s="10" t="s">
        <v>35</v>
      </c>
      <c r="AC48" s="10" t="s">
        <v>36</v>
      </c>
      <c r="AD48" s="10" t="s">
        <v>3</v>
      </c>
      <c r="AE48" s="10" t="s">
        <v>4</v>
      </c>
      <c r="AF48" s="10" t="s">
        <v>5</v>
      </c>
      <c r="AG48" s="10" t="s">
        <v>6</v>
      </c>
    </row>
    <row r="49" spans="2:33" x14ac:dyDescent="0.2">
      <c r="B49" s="21" t="s">
        <v>28</v>
      </c>
      <c r="C49" s="21"/>
      <c r="D49" s="16"/>
      <c r="E49" s="40"/>
      <c r="F49" s="40">
        <v>1</v>
      </c>
      <c r="G49" s="16"/>
      <c r="H49" s="42">
        <f>(F49*G49)</f>
        <v>0</v>
      </c>
      <c r="I49" s="15">
        <f t="shared" ref="I49:I53" si="35">(H49*2)</f>
        <v>0</v>
      </c>
      <c r="J49" s="15"/>
      <c r="K49" s="15"/>
      <c r="M49" s="2" t="s">
        <v>28</v>
      </c>
      <c r="N49" s="2"/>
      <c r="O49" s="3"/>
      <c r="P49" s="24"/>
      <c r="Q49" s="24">
        <v>1</v>
      </c>
      <c r="R49" s="3"/>
      <c r="S49" s="25">
        <f>(Q49*R49)</f>
        <v>0</v>
      </c>
      <c r="T49" s="4">
        <f t="shared" ref="T49:T53" si="36">(S49*2)</f>
        <v>0</v>
      </c>
      <c r="U49" s="4"/>
      <c r="V49" s="4"/>
      <c r="X49" s="11" t="s">
        <v>28</v>
      </c>
      <c r="Y49" s="11"/>
      <c r="Z49" s="12"/>
      <c r="AA49" s="26"/>
      <c r="AB49" s="26">
        <v>2</v>
      </c>
      <c r="AC49" s="12"/>
      <c r="AD49" s="45">
        <f>(AB49*AC49)</f>
        <v>0</v>
      </c>
      <c r="AE49" s="13">
        <f t="shared" ref="AE49:AE53" si="37">(AD49*2)</f>
        <v>0</v>
      </c>
      <c r="AF49" s="13"/>
      <c r="AG49" s="13"/>
    </row>
    <row r="50" spans="2:33" x14ac:dyDescent="0.2">
      <c r="B50" s="21" t="s">
        <v>29</v>
      </c>
      <c r="C50" s="21"/>
      <c r="D50" s="16"/>
      <c r="E50" s="40"/>
      <c r="F50" s="40">
        <v>1</v>
      </c>
      <c r="G50" s="16"/>
      <c r="H50" s="42">
        <f t="shared" ref="H50:H53" si="38">(F50*G50)</f>
        <v>0</v>
      </c>
      <c r="I50" s="15">
        <f t="shared" si="35"/>
        <v>0</v>
      </c>
      <c r="J50" s="15"/>
      <c r="K50" s="15"/>
      <c r="M50" s="2" t="s">
        <v>29</v>
      </c>
      <c r="N50" s="2"/>
      <c r="O50" s="3"/>
      <c r="P50" s="24"/>
      <c r="Q50" s="24">
        <v>1</v>
      </c>
      <c r="R50" s="3"/>
      <c r="S50" s="25">
        <f t="shared" ref="S50:S53" si="39">(Q50*R50)</f>
        <v>0</v>
      </c>
      <c r="T50" s="4">
        <f t="shared" si="36"/>
        <v>0</v>
      </c>
      <c r="U50" s="4"/>
      <c r="V50" s="4"/>
      <c r="X50" s="11" t="s">
        <v>29</v>
      </c>
      <c r="Y50" s="11"/>
      <c r="Z50" s="12"/>
      <c r="AA50" s="26"/>
      <c r="AB50" s="26">
        <v>2</v>
      </c>
      <c r="AC50" s="12"/>
      <c r="AD50" s="45">
        <f t="shared" ref="AD50:AD53" si="40">(AB50*AC50)</f>
        <v>0</v>
      </c>
      <c r="AE50" s="13">
        <f t="shared" si="37"/>
        <v>0</v>
      </c>
      <c r="AF50" s="13"/>
      <c r="AG50" s="13"/>
    </row>
    <row r="51" spans="2:33" x14ac:dyDescent="0.2">
      <c r="B51" s="21" t="s">
        <v>30</v>
      </c>
      <c r="C51" s="21"/>
      <c r="D51" s="16"/>
      <c r="E51" s="40"/>
      <c r="F51" s="40">
        <v>1</v>
      </c>
      <c r="G51" s="16"/>
      <c r="H51" s="42">
        <f t="shared" si="38"/>
        <v>0</v>
      </c>
      <c r="I51" s="15">
        <f t="shared" si="35"/>
        <v>0</v>
      </c>
      <c r="J51" s="15"/>
      <c r="K51" s="15"/>
      <c r="M51" s="2" t="s">
        <v>30</v>
      </c>
      <c r="N51" s="2"/>
      <c r="O51" s="3"/>
      <c r="P51" s="24"/>
      <c r="Q51" s="24">
        <v>1</v>
      </c>
      <c r="R51" s="3"/>
      <c r="S51" s="25">
        <f t="shared" si="39"/>
        <v>0</v>
      </c>
      <c r="T51" s="4">
        <f t="shared" si="36"/>
        <v>0</v>
      </c>
      <c r="U51" s="4"/>
      <c r="V51" s="4"/>
      <c r="X51" s="11" t="s">
        <v>30</v>
      </c>
      <c r="Y51" s="11"/>
      <c r="Z51" s="12"/>
      <c r="AA51" s="26"/>
      <c r="AB51" s="26">
        <v>2</v>
      </c>
      <c r="AC51" s="12"/>
      <c r="AD51" s="45">
        <f t="shared" si="40"/>
        <v>0</v>
      </c>
      <c r="AE51" s="13">
        <f t="shared" si="37"/>
        <v>0</v>
      </c>
      <c r="AF51" s="13"/>
      <c r="AG51" s="13"/>
    </row>
    <row r="52" spans="2:33" x14ac:dyDescent="0.2">
      <c r="B52" s="21" t="s">
        <v>31</v>
      </c>
      <c r="C52" s="21"/>
      <c r="D52" s="16"/>
      <c r="E52" s="40"/>
      <c r="F52" s="40">
        <v>1</v>
      </c>
      <c r="G52" s="16"/>
      <c r="H52" s="42">
        <f t="shared" si="38"/>
        <v>0</v>
      </c>
      <c r="I52" s="15">
        <f t="shared" si="35"/>
        <v>0</v>
      </c>
      <c r="J52" s="15"/>
      <c r="K52" s="15"/>
      <c r="M52" s="2" t="s">
        <v>31</v>
      </c>
      <c r="N52" s="2"/>
      <c r="O52" s="3"/>
      <c r="P52" s="24"/>
      <c r="Q52" s="24">
        <v>1</v>
      </c>
      <c r="R52" s="3"/>
      <c r="S52" s="25">
        <f t="shared" si="39"/>
        <v>0</v>
      </c>
      <c r="T52" s="4">
        <f t="shared" si="36"/>
        <v>0</v>
      </c>
      <c r="U52" s="4"/>
      <c r="V52" s="4"/>
      <c r="X52" s="11" t="s">
        <v>31</v>
      </c>
      <c r="Y52" s="11"/>
      <c r="Z52" s="12"/>
      <c r="AA52" s="26"/>
      <c r="AB52" s="26">
        <v>2</v>
      </c>
      <c r="AC52" s="12"/>
      <c r="AD52" s="45">
        <f t="shared" si="40"/>
        <v>0</v>
      </c>
      <c r="AE52" s="13">
        <f t="shared" si="37"/>
        <v>0</v>
      </c>
      <c r="AF52" s="13"/>
      <c r="AG52" s="13"/>
    </row>
    <row r="53" spans="2:33" x14ac:dyDescent="0.2">
      <c r="B53" s="21" t="s">
        <v>32</v>
      </c>
      <c r="C53" s="21"/>
      <c r="D53" s="16"/>
      <c r="E53" s="40"/>
      <c r="F53" s="40">
        <v>1</v>
      </c>
      <c r="G53" s="16"/>
      <c r="H53" s="42">
        <f t="shared" si="38"/>
        <v>0</v>
      </c>
      <c r="I53" s="15">
        <f t="shared" si="35"/>
        <v>0</v>
      </c>
      <c r="J53" s="15"/>
      <c r="K53" s="15"/>
      <c r="M53" s="2" t="s">
        <v>32</v>
      </c>
      <c r="N53" s="2"/>
      <c r="O53" s="3"/>
      <c r="P53" s="24"/>
      <c r="Q53" s="24">
        <v>1</v>
      </c>
      <c r="R53" s="3"/>
      <c r="S53" s="25">
        <f t="shared" si="39"/>
        <v>0</v>
      </c>
      <c r="T53" s="4">
        <f t="shared" si="36"/>
        <v>0</v>
      </c>
      <c r="U53" s="4"/>
      <c r="V53" s="4"/>
      <c r="X53" s="11" t="s">
        <v>32</v>
      </c>
      <c r="Y53" s="11"/>
      <c r="Z53" s="12"/>
      <c r="AA53" s="26"/>
      <c r="AB53" s="26">
        <v>2</v>
      </c>
      <c r="AC53" s="12"/>
      <c r="AD53" s="45">
        <f t="shared" si="40"/>
        <v>0</v>
      </c>
      <c r="AE53" s="13">
        <f t="shared" si="37"/>
        <v>0</v>
      </c>
      <c r="AF53" s="13"/>
      <c r="AG53" s="13"/>
    </row>
    <row r="54" spans="2:33" x14ac:dyDescent="0.2">
      <c r="B54" s="21" t="s">
        <v>22</v>
      </c>
      <c r="C54" s="21"/>
      <c r="D54" s="16"/>
      <c r="E54" s="40">
        <v>1.25</v>
      </c>
      <c r="F54" s="40"/>
      <c r="G54" s="16"/>
      <c r="H54" s="15">
        <f t="shared" ref="H54:H59" si="41">(E54*G54)</f>
        <v>0</v>
      </c>
      <c r="I54" s="15">
        <f t="shared" ref="I54:I59" si="42">(H54*2)</f>
        <v>0</v>
      </c>
      <c r="J54" s="15"/>
      <c r="K54" s="15"/>
      <c r="M54" s="2" t="s">
        <v>22</v>
      </c>
      <c r="N54" s="2"/>
      <c r="O54" s="3"/>
      <c r="P54" s="24">
        <v>2.375</v>
      </c>
      <c r="Q54" s="24"/>
      <c r="R54" s="3"/>
      <c r="S54" s="4">
        <f t="shared" ref="S54:S59" si="43">(P54*R54)</f>
        <v>0</v>
      </c>
      <c r="T54" s="4">
        <f t="shared" ref="T54:T59" si="44">(S54*2)</f>
        <v>0</v>
      </c>
      <c r="U54" s="4"/>
      <c r="V54" s="4"/>
      <c r="X54" s="11" t="s">
        <v>22</v>
      </c>
      <c r="Y54" s="11"/>
      <c r="Z54" s="12"/>
      <c r="AA54" s="26">
        <v>3.875</v>
      </c>
      <c r="AB54" s="26"/>
      <c r="AC54" s="12"/>
      <c r="AD54" s="13"/>
      <c r="AE54" s="13"/>
      <c r="AF54" s="13"/>
      <c r="AG54" s="13"/>
    </row>
    <row r="55" spans="2:33" x14ac:dyDescent="0.2">
      <c r="B55" s="21" t="s">
        <v>26</v>
      </c>
      <c r="C55" s="15"/>
      <c r="D55" s="37"/>
      <c r="E55" s="41">
        <v>1.125</v>
      </c>
      <c r="F55" s="41"/>
      <c r="G55" s="37"/>
      <c r="H55" s="15">
        <f t="shared" si="41"/>
        <v>0</v>
      </c>
      <c r="I55" s="15">
        <f t="shared" si="42"/>
        <v>0</v>
      </c>
      <c r="J55" s="15"/>
      <c r="K55" s="15"/>
      <c r="M55" s="2" t="s">
        <v>26</v>
      </c>
      <c r="N55" s="4"/>
      <c r="O55" s="38"/>
      <c r="P55" s="43">
        <v>2.25</v>
      </c>
      <c r="Q55" s="43"/>
      <c r="R55" s="38"/>
      <c r="S55" s="4">
        <f t="shared" si="43"/>
        <v>0</v>
      </c>
      <c r="T55" s="4">
        <f t="shared" si="44"/>
        <v>0</v>
      </c>
      <c r="U55" s="4"/>
      <c r="V55" s="4"/>
      <c r="X55" s="11" t="s">
        <v>26</v>
      </c>
      <c r="Y55" s="13"/>
      <c r="Z55" s="39"/>
      <c r="AA55" s="44">
        <v>3.5</v>
      </c>
      <c r="AB55" s="44"/>
      <c r="AC55" s="12"/>
      <c r="AD55" s="13"/>
      <c r="AE55" s="13"/>
      <c r="AF55" s="13"/>
      <c r="AG55" s="13"/>
    </row>
    <row r="56" spans="2:33" x14ac:dyDescent="0.2">
      <c r="B56" s="21" t="s">
        <v>27</v>
      </c>
      <c r="C56" s="15"/>
      <c r="D56" s="37"/>
      <c r="E56" s="41">
        <v>0.125</v>
      </c>
      <c r="F56" s="41"/>
      <c r="G56" s="37"/>
      <c r="H56" s="15">
        <f t="shared" si="41"/>
        <v>0</v>
      </c>
      <c r="I56" s="15">
        <f t="shared" si="42"/>
        <v>0</v>
      </c>
      <c r="J56" s="15"/>
      <c r="K56" s="15"/>
      <c r="M56" s="2" t="s">
        <v>27</v>
      </c>
      <c r="N56" s="4"/>
      <c r="O56" s="38"/>
      <c r="P56" s="43">
        <v>0.33333333333333331</v>
      </c>
      <c r="Q56" s="43"/>
      <c r="R56" s="38"/>
      <c r="S56" s="4">
        <f t="shared" si="43"/>
        <v>0</v>
      </c>
      <c r="T56" s="4">
        <f t="shared" si="44"/>
        <v>0</v>
      </c>
      <c r="U56" s="4"/>
      <c r="V56" s="4"/>
      <c r="X56" s="11" t="s">
        <v>27</v>
      </c>
      <c r="Y56" s="13"/>
      <c r="Z56" s="39"/>
      <c r="AA56" s="44">
        <v>0.5</v>
      </c>
      <c r="AB56" s="44"/>
      <c r="AC56" s="12"/>
      <c r="AD56" s="13">
        <f t="shared" ref="AD49:AD59" si="45">(AA56*AC56)</f>
        <v>0</v>
      </c>
      <c r="AE56" s="13">
        <f t="shared" ref="AE49:AE59" si="46">(AD56*2)</f>
        <v>0</v>
      </c>
      <c r="AF56" s="13"/>
      <c r="AG56" s="13"/>
    </row>
    <row r="57" spans="2:33" x14ac:dyDescent="0.2">
      <c r="B57" s="21" t="s">
        <v>9</v>
      </c>
      <c r="C57" s="15"/>
      <c r="D57" s="15"/>
      <c r="E57" s="42">
        <v>2.5</v>
      </c>
      <c r="F57" s="42"/>
      <c r="G57" s="15"/>
      <c r="H57" s="15">
        <f t="shared" si="41"/>
        <v>0</v>
      </c>
      <c r="I57" s="15">
        <f t="shared" si="42"/>
        <v>0</v>
      </c>
      <c r="J57" s="15"/>
      <c r="K57" s="15"/>
      <c r="M57" s="2" t="s">
        <v>9</v>
      </c>
      <c r="N57" s="4"/>
      <c r="O57" s="4"/>
      <c r="P57" s="25">
        <v>4</v>
      </c>
      <c r="Q57" s="25"/>
      <c r="R57" s="4"/>
      <c r="S57" s="4">
        <f t="shared" si="43"/>
        <v>0</v>
      </c>
      <c r="T57" s="4">
        <f t="shared" si="44"/>
        <v>0</v>
      </c>
      <c r="U57" s="4"/>
      <c r="V57" s="4"/>
      <c r="X57" s="11" t="s">
        <v>9</v>
      </c>
      <c r="Y57" s="13"/>
      <c r="Z57" s="13"/>
      <c r="AA57" s="45">
        <v>8</v>
      </c>
      <c r="AB57" s="45"/>
      <c r="AC57" s="13"/>
      <c r="AD57" s="13">
        <f t="shared" si="45"/>
        <v>0</v>
      </c>
      <c r="AE57" s="13">
        <f t="shared" si="46"/>
        <v>0</v>
      </c>
      <c r="AF57" s="13"/>
      <c r="AG57" s="13"/>
    </row>
    <row r="58" spans="2:33" x14ac:dyDescent="0.2">
      <c r="B58" s="21" t="s">
        <v>10</v>
      </c>
      <c r="C58" s="15"/>
      <c r="D58" s="15"/>
      <c r="E58" s="42">
        <v>0.5</v>
      </c>
      <c r="F58" s="42"/>
      <c r="G58" s="15"/>
      <c r="H58" s="15">
        <f t="shared" si="41"/>
        <v>0</v>
      </c>
      <c r="I58" s="15">
        <f t="shared" si="42"/>
        <v>0</v>
      </c>
      <c r="J58" s="15"/>
      <c r="K58" s="15"/>
      <c r="M58" s="2" t="s">
        <v>10</v>
      </c>
      <c r="N58" s="4"/>
      <c r="O58" s="4"/>
      <c r="P58" s="25">
        <v>0.625</v>
      </c>
      <c r="Q58" s="25"/>
      <c r="R58" s="4"/>
      <c r="S58" s="4">
        <f t="shared" si="43"/>
        <v>0</v>
      </c>
      <c r="T58" s="4">
        <f t="shared" si="44"/>
        <v>0</v>
      </c>
      <c r="U58" s="4"/>
      <c r="V58" s="4"/>
      <c r="X58" s="11" t="s">
        <v>10</v>
      </c>
      <c r="Y58" s="13"/>
      <c r="Z58" s="13"/>
      <c r="AA58" s="45">
        <v>0.75</v>
      </c>
      <c r="AB58" s="45"/>
      <c r="AC58" s="13"/>
      <c r="AD58" s="13">
        <f t="shared" si="45"/>
        <v>0</v>
      </c>
      <c r="AE58" s="13">
        <f t="shared" si="46"/>
        <v>0</v>
      </c>
      <c r="AF58" s="13"/>
      <c r="AG58" s="13"/>
    </row>
    <row r="59" spans="2:33" x14ac:dyDescent="0.2">
      <c r="B59" s="21" t="s">
        <v>8</v>
      </c>
      <c r="C59" s="15"/>
      <c r="D59" s="15"/>
      <c r="E59" s="15">
        <v>1</v>
      </c>
      <c r="F59" s="15"/>
      <c r="G59" s="15">
        <v>7</v>
      </c>
      <c r="H59" s="15">
        <f t="shared" si="41"/>
        <v>7</v>
      </c>
      <c r="I59" s="15">
        <f t="shared" si="42"/>
        <v>14</v>
      </c>
      <c r="J59" s="15"/>
      <c r="K59" s="15"/>
      <c r="M59" s="2" t="s">
        <v>8</v>
      </c>
      <c r="N59" s="4"/>
      <c r="O59" s="4"/>
      <c r="P59" s="4">
        <v>1</v>
      </c>
      <c r="Q59" s="4"/>
      <c r="R59" s="4">
        <v>7</v>
      </c>
      <c r="S59" s="4">
        <f t="shared" si="43"/>
        <v>7</v>
      </c>
      <c r="T59" s="4">
        <f t="shared" si="44"/>
        <v>14</v>
      </c>
      <c r="U59" s="4"/>
      <c r="V59" s="4"/>
      <c r="X59" s="11" t="s">
        <v>8</v>
      </c>
      <c r="Y59" s="13"/>
      <c r="Z59" s="13"/>
      <c r="AA59" s="13">
        <v>1</v>
      </c>
      <c r="AB59" s="13"/>
      <c r="AC59" s="13">
        <v>7</v>
      </c>
      <c r="AD59" s="13">
        <f t="shared" si="45"/>
        <v>7</v>
      </c>
      <c r="AE59" s="13">
        <f t="shared" si="46"/>
        <v>14</v>
      </c>
      <c r="AF59" s="13"/>
      <c r="AG59" s="13"/>
    </row>
    <row r="60" spans="2:33" x14ac:dyDescent="0.2">
      <c r="B60" s="21"/>
      <c r="C60" s="15"/>
      <c r="D60" s="15"/>
      <c r="E60" s="22"/>
      <c r="F60" s="22"/>
      <c r="G60" s="20" t="s">
        <v>11</v>
      </c>
      <c r="H60" s="20">
        <f>SUM(H49:H59)</f>
        <v>7</v>
      </c>
      <c r="I60" s="20">
        <f>SUM(I49:I59)</f>
        <v>14</v>
      </c>
      <c r="J60" s="23">
        <v>102</v>
      </c>
      <c r="K60" s="20">
        <f>SUM(J60-H60)</f>
        <v>95</v>
      </c>
      <c r="M60" s="2"/>
      <c r="N60" s="4"/>
      <c r="O60" s="4"/>
      <c r="P60" s="6"/>
      <c r="Q60" s="6"/>
      <c r="R60" s="7" t="s">
        <v>11</v>
      </c>
      <c r="S60" s="7">
        <f>SUM(S49:S59)</f>
        <v>7</v>
      </c>
      <c r="T60" s="7">
        <f>SUM(T49:T59)</f>
        <v>14</v>
      </c>
      <c r="U60" s="8">
        <v>192</v>
      </c>
      <c r="V60" s="7">
        <f>SUM(U60-S60)</f>
        <v>185</v>
      </c>
      <c r="X60" s="11"/>
      <c r="Y60" s="13"/>
      <c r="Z60" s="13"/>
      <c r="AA60" s="17"/>
      <c r="AB60" s="17"/>
      <c r="AC60" s="18" t="s">
        <v>11</v>
      </c>
      <c r="AD60" s="18">
        <f>SUM(AD49:AD59)</f>
        <v>7</v>
      </c>
      <c r="AE60" s="18">
        <f>SUM(AE49:AE59)</f>
        <v>14</v>
      </c>
      <c r="AF60" s="19">
        <v>314</v>
      </c>
      <c r="AG60" s="18">
        <f>SUM(AF60-AD60)</f>
        <v>307</v>
      </c>
    </row>
  </sheetData>
  <mergeCells count="12">
    <mergeCell ref="B2:K2"/>
    <mergeCell ref="M2:V2"/>
    <mergeCell ref="X2:AG2"/>
    <mergeCell ref="B17:K17"/>
    <mergeCell ref="M17:V17"/>
    <mergeCell ref="X17:AG17"/>
    <mergeCell ref="B32:K32"/>
    <mergeCell ref="M32:V32"/>
    <mergeCell ref="X32:AG32"/>
    <mergeCell ref="B47:K47"/>
    <mergeCell ref="M47:V47"/>
    <mergeCell ref="X47:AG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9E35-2A60-6947-8F24-C9F213ED3E36}">
  <dimension ref="B1:AG44"/>
  <sheetViews>
    <sheetView tabSelected="1" zoomScale="86" zoomScaleNormal="62" workbookViewId="0">
      <selection activeCell="X36" sqref="X36:AG37"/>
    </sheetView>
  </sheetViews>
  <sheetFormatPr baseColWidth="10" defaultRowHeight="16" x14ac:dyDescent="0.2"/>
  <cols>
    <col min="2" max="2" width="14" customWidth="1"/>
    <col min="4" max="4" width="14.33203125" customWidth="1"/>
    <col min="6" max="6" width="13.5" customWidth="1"/>
    <col min="12" max="12" width="15.6640625" customWidth="1"/>
    <col min="13" max="13" width="19.5" customWidth="1"/>
    <col min="15" max="15" width="13.1640625" customWidth="1"/>
    <col min="24" max="24" width="21.5" customWidth="1"/>
  </cols>
  <sheetData>
    <row r="1" spans="2:33" ht="45" customHeight="1" thickBot="1" x14ac:dyDescent="0.25"/>
    <row r="2" spans="2:33" ht="22" thickBot="1" x14ac:dyDescent="0.3">
      <c r="B2" s="27" t="s">
        <v>23</v>
      </c>
      <c r="C2" s="28"/>
      <c r="D2" s="28"/>
      <c r="E2" s="28"/>
      <c r="F2" s="28"/>
      <c r="G2" s="28"/>
      <c r="H2" s="28"/>
      <c r="I2" s="28"/>
      <c r="J2" s="28"/>
      <c r="K2" s="29"/>
      <c r="M2" s="30" t="s">
        <v>24</v>
      </c>
      <c r="N2" s="31"/>
      <c r="O2" s="31"/>
      <c r="P2" s="31"/>
      <c r="Q2" s="31"/>
      <c r="R2" s="31"/>
      <c r="S2" s="31"/>
      <c r="T2" s="31"/>
      <c r="U2" s="31"/>
      <c r="V2" s="32"/>
      <c r="X2" s="33" t="s">
        <v>25</v>
      </c>
      <c r="Y2" s="34"/>
      <c r="Z2" s="34"/>
      <c r="AA2" s="34"/>
      <c r="AB2" s="34"/>
      <c r="AC2" s="34"/>
      <c r="AD2" s="34"/>
      <c r="AE2" s="34"/>
      <c r="AF2" s="34"/>
      <c r="AG2" s="35"/>
    </row>
    <row r="3" spans="2:33" x14ac:dyDescent="0.2">
      <c r="B3" s="14" t="s">
        <v>0</v>
      </c>
      <c r="C3" s="14" t="s">
        <v>7</v>
      </c>
      <c r="D3" s="14" t="s">
        <v>14</v>
      </c>
      <c r="E3" s="14" t="s">
        <v>1</v>
      </c>
      <c r="F3" s="14" t="s">
        <v>38</v>
      </c>
      <c r="G3" s="14" t="s">
        <v>33</v>
      </c>
      <c r="H3" s="14" t="s">
        <v>3</v>
      </c>
      <c r="I3" s="14" t="s">
        <v>4</v>
      </c>
      <c r="J3" s="14" t="s">
        <v>5</v>
      </c>
      <c r="K3" s="14" t="s">
        <v>6</v>
      </c>
      <c r="M3" s="1" t="s">
        <v>0</v>
      </c>
      <c r="N3" s="1" t="s">
        <v>7</v>
      </c>
      <c r="O3" s="1" t="s">
        <v>14</v>
      </c>
      <c r="P3" s="1" t="s">
        <v>1</v>
      </c>
      <c r="Q3" s="1" t="s">
        <v>39</v>
      </c>
      <c r="R3" s="1" t="s">
        <v>33</v>
      </c>
      <c r="S3" s="1" t="s">
        <v>3</v>
      </c>
      <c r="T3" s="1" t="s">
        <v>4</v>
      </c>
      <c r="U3" s="1" t="s">
        <v>5</v>
      </c>
      <c r="V3" s="1" t="s">
        <v>6</v>
      </c>
      <c r="X3" s="10" t="s">
        <v>0</v>
      </c>
      <c r="Y3" s="10" t="s">
        <v>7</v>
      </c>
      <c r="Z3" s="10" t="s">
        <v>14</v>
      </c>
      <c r="AA3" s="10" t="s">
        <v>1</v>
      </c>
      <c r="AB3" s="10" t="s">
        <v>39</v>
      </c>
      <c r="AC3" s="10" t="s">
        <v>33</v>
      </c>
      <c r="AD3" s="10" t="s">
        <v>3</v>
      </c>
      <c r="AE3" s="10" t="s">
        <v>4</v>
      </c>
      <c r="AF3" s="10" t="s">
        <v>5</v>
      </c>
      <c r="AG3" s="10" t="s">
        <v>6</v>
      </c>
    </row>
    <row r="4" spans="2:33" x14ac:dyDescent="0.2">
      <c r="B4" s="21" t="s">
        <v>37</v>
      </c>
      <c r="C4" s="21"/>
      <c r="D4" s="16"/>
      <c r="E4" s="40"/>
      <c r="F4" s="40">
        <v>1</v>
      </c>
      <c r="G4" s="16"/>
      <c r="H4" s="42">
        <f>(F4*G4)</f>
        <v>0</v>
      </c>
      <c r="I4" s="15">
        <f t="shared" ref="I4:I10" si="0">(H4*2)</f>
        <v>0</v>
      </c>
      <c r="J4" s="15"/>
      <c r="K4" s="15"/>
      <c r="M4" s="2" t="s">
        <v>37</v>
      </c>
      <c r="N4" s="2"/>
      <c r="O4" s="3"/>
      <c r="P4" s="24"/>
      <c r="Q4" s="24">
        <v>1</v>
      </c>
      <c r="R4" s="3"/>
      <c r="S4" s="25">
        <f>(Q4*R4)</f>
        <v>0</v>
      </c>
      <c r="T4" s="4">
        <f t="shared" ref="T4" si="1">(S4*2)</f>
        <v>0</v>
      </c>
      <c r="U4" s="4"/>
      <c r="V4" s="4"/>
      <c r="X4" s="11" t="s">
        <v>37</v>
      </c>
      <c r="Y4" s="11"/>
      <c r="Z4" s="12"/>
      <c r="AA4" s="26"/>
      <c r="AB4" s="26">
        <v>1</v>
      </c>
      <c r="AC4" s="12"/>
      <c r="AD4" s="45">
        <f>(AB4*AC4)</f>
        <v>0</v>
      </c>
      <c r="AE4" s="13">
        <f t="shared" ref="AE4" si="2">(AD4*2)</f>
        <v>0</v>
      </c>
      <c r="AF4" s="13"/>
      <c r="AG4" s="13"/>
    </row>
    <row r="5" spans="2:33" x14ac:dyDescent="0.2">
      <c r="B5" s="21" t="s">
        <v>22</v>
      </c>
      <c r="C5" s="21"/>
      <c r="D5" s="16"/>
      <c r="E5" s="40">
        <v>1.25</v>
      </c>
      <c r="F5" s="40"/>
      <c r="G5" s="16"/>
      <c r="H5" s="15">
        <f t="shared" ref="H5:H10" si="3">(E5*G5)</f>
        <v>0</v>
      </c>
      <c r="I5" s="15">
        <f t="shared" si="0"/>
        <v>0</v>
      </c>
      <c r="J5" s="15"/>
      <c r="K5" s="15"/>
      <c r="M5" s="2" t="s">
        <v>22</v>
      </c>
      <c r="N5" s="2"/>
      <c r="O5" s="3"/>
      <c r="P5" s="24">
        <v>2.375</v>
      </c>
      <c r="Q5" s="24"/>
      <c r="R5" s="3"/>
      <c r="S5" s="4">
        <f t="shared" ref="S5:S10" si="4">(P5*R5)</f>
        <v>0</v>
      </c>
      <c r="T5" s="4">
        <f t="shared" ref="T4:T10" si="5">(S5*2)</f>
        <v>0</v>
      </c>
      <c r="U5" s="4"/>
      <c r="V5" s="4"/>
      <c r="X5" s="11" t="s">
        <v>22</v>
      </c>
      <c r="Y5" s="11"/>
      <c r="Z5" s="12"/>
      <c r="AA5" s="26">
        <v>3.875</v>
      </c>
      <c r="AB5" s="26"/>
      <c r="AC5" s="12"/>
      <c r="AD5" s="13">
        <f t="shared" ref="AD5:AD10" si="6">(AA5*AC5)</f>
        <v>0</v>
      </c>
      <c r="AE5" s="13">
        <f t="shared" ref="AE4:AE10" si="7">(AD5*2)</f>
        <v>0</v>
      </c>
      <c r="AF5" s="13"/>
      <c r="AG5" s="13"/>
    </row>
    <row r="6" spans="2:33" x14ac:dyDescent="0.2">
      <c r="B6" s="21" t="s">
        <v>26</v>
      </c>
      <c r="C6" s="15"/>
      <c r="D6" s="37"/>
      <c r="E6" s="41">
        <v>1.125</v>
      </c>
      <c r="F6" s="41"/>
      <c r="G6" s="37"/>
      <c r="H6" s="15">
        <f t="shared" si="3"/>
        <v>0</v>
      </c>
      <c r="I6" s="15">
        <f t="shared" si="0"/>
        <v>0</v>
      </c>
      <c r="J6" s="15"/>
      <c r="K6" s="15"/>
      <c r="M6" s="2" t="s">
        <v>26</v>
      </c>
      <c r="N6" s="4"/>
      <c r="O6" s="38"/>
      <c r="P6" s="43">
        <v>2.25</v>
      </c>
      <c r="Q6" s="43"/>
      <c r="R6" s="38"/>
      <c r="S6" s="4">
        <f t="shared" si="4"/>
        <v>0</v>
      </c>
      <c r="T6" s="4">
        <f t="shared" si="5"/>
        <v>0</v>
      </c>
      <c r="U6" s="4"/>
      <c r="V6" s="4"/>
      <c r="X6" s="11" t="s">
        <v>26</v>
      </c>
      <c r="Y6" s="13"/>
      <c r="Z6" s="39"/>
      <c r="AA6" s="44">
        <v>3.5</v>
      </c>
      <c r="AB6" s="44"/>
      <c r="AC6" s="39"/>
      <c r="AD6" s="13">
        <f t="shared" si="6"/>
        <v>0</v>
      </c>
      <c r="AE6" s="13">
        <f t="shared" si="7"/>
        <v>0</v>
      </c>
      <c r="AF6" s="13"/>
      <c r="AG6" s="13"/>
    </row>
    <row r="7" spans="2:33" x14ac:dyDescent="0.2">
      <c r="B7" s="21" t="s">
        <v>27</v>
      </c>
      <c r="C7" s="15"/>
      <c r="D7" s="37"/>
      <c r="E7" s="41">
        <v>0.125</v>
      </c>
      <c r="F7" s="41"/>
      <c r="G7" s="37"/>
      <c r="H7" s="15">
        <f t="shared" si="3"/>
        <v>0</v>
      </c>
      <c r="I7" s="15">
        <f t="shared" si="0"/>
        <v>0</v>
      </c>
      <c r="J7" s="15"/>
      <c r="K7" s="15"/>
      <c r="M7" s="2" t="s">
        <v>27</v>
      </c>
      <c r="N7" s="4"/>
      <c r="O7" s="38"/>
      <c r="P7" s="43">
        <v>0.33333333333333331</v>
      </c>
      <c r="Q7" s="43"/>
      <c r="R7" s="38"/>
      <c r="S7" s="4">
        <f t="shared" si="4"/>
        <v>0</v>
      </c>
      <c r="T7" s="4">
        <f t="shared" si="5"/>
        <v>0</v>
      </c>
      <c r="U7" s="4"/>
      <c r="V7" s="4"/>
      <c r="X7" s="11" t="s">
        <v>27</v>
      </c>
      <c r="Y7" s="13"/>
      <c r="Z7" s="39"/>
      <c r="AA7" s="44">
        <v>0.5</v>
      </c>
      <c r="AB7" s="44"/>
      <c r="AC7" s="39"/>
      <c r="AD7" s="13">
        <f t="shared" si="6"/>
        <v>0</v>
      </c>
      <c r="AE7" s="13">
        <f t="shared" si="7"/>
        <v>0</v>
      </c>
      <c r="AF7" s="13"/>
      <c r="AG7" s="13"/>
    </row>
    <row r="8" spans="2:33" x14ac:dyDescent="0.2">
      <c r="B8" s="21" t="s">
        <v>9</v>
      </c>
      <c r="C8" s="15"/>
      <c r="D8" s="15"/>
      <c r="E8" s="42">
        <v>0</v>
      </c>
      <c r="F8" s="42"/>
      <c r="G8" s="15"/>
      <c r="H8" s="15">
        <f t="shared" si="3"/>
        <v>0</v>
      </c>
      <c r="I8" s="15">
        <f t="shared" si="0"/>
        <v>0</v>
      </c>
      <c r="J8" s="15"/>
      <c r="K8" s="15"/>
      <c r="M8" s="2" t="s">
        <v>9</v>
      </c>
      <c r="N8" s="4"/>
      <c r="O8" s="4"/>
      <c r="P8" s="25">
        <v>0</v>
      </c>
      <c r="Q8" s="25"/>
      <c r="R8" s="4"/>
      <c r="S8" s="4">
        <f t="shared" si="4"/>
        <v>0</v>
      </c>
      <c r="T8" s="4">
        <f t="shared" si="5"/>
        <v>0</v>
      </c>
      <c r="U8" s="4"/>
      <c r="V8" s="4"/>
      <c r="X8" s="11" t="s">
        <v>9</v>
      </c>
      <c r="Y8" s="13"/>
      <c r="Z8" s="13"/>
      <c r="AA8" s="45">
        <v>0</v>
      </c>
      <c r="AB8" s="45"/>
      <c r="AC8" s="13"/>
      <c r="AD8" s="13">
        <f t="shared" si="6"/>
        <v>0</v>
      </c>
      <c r="AE8" s="13">
        <f t="shared" si="7"/>
        <v>0</v>
      </c>
      <c r="AF8" s="13"/>
      <c r="AG8" s="13"/>
    </row>
    <row r="9" spans="2:33" x14ac:dyDescent="0.2">
      <c r="B9" s="21" t="s">
        <v>10</v>
      </c>
      <c r="C9" s="15"/>
      <c r="D9" s="15"/>
      <c r="E9" s="42">
        <v>0</v>
      </c>
      <c r="F9" s="42"/>
      <c r="G9" s="15"/>
      <c r="H9" s="15">
        <f t="shared" si="3"/>
        <v>0</v>
      </c>
      <c r="I9" s="15">
        <f t="shared" si="0"/>
        <v>0</v>
      </c>
      <c r="J9" s="15"/>
      <c r="K9" s="15"/>
      <c r="M9" s="2" t="s">
        <v>10</v>
      </c>
      <c r="N9" s="4"/>
      <c r="O9" s="4"/>
      <c r="P9" s="25">
        <v>0</v>
      </c>
      <c r="Q9" s="25"/>
      <c r="R9" s="4"/>
      <c r="S9" s="4">
        <f t="shared" si="4"/>
        <v>0</v>
      </c>
      <c r="T9" s="4">
        <f t="shared" si="5"/>
        <v>0</v>
      </c>
      <c r="U9" s="4"/>
      <c r="V9" s="4"/>
      <c r="X9" s="11" t="s">
        <v>10</v>
      </c>
      <c r="Y9" s="13"/>
      <c r="Z9" s="13"/>
      <c r="AA9" s="45">
        <v>0</v>
      </c>
      <c r="AB9" s="45"/>
      <c r="AC9" s="13"/>
      <c r="AD9" s="13">
        <f t="shared" si="6"/>
        <v>0</v>
      </c>
      <c r="AE9" s="13">
        <f t="shared" si="7"/>
        <v>0</v>
      </c>
      <c r="AF9" s="13"/>
      <c r="AG9" s="13"/>
    </row>
    <row r="10" spans="2:33" x14ac:dyDescent="0.2">
      <c r="B10" s="21" t="s">
        <v>8</v>
      </c>
      <c r="C10" s="15"/>
      <c r="D10" s="15"/>
      <c r="E10" s="15">
        <v>0</v>
      </c>
      <c r="F10" s="15"/>
      <c r="G10" s="15">
        <v>7</v>
      </c>
      <c r="H10" s="15">
        <f t="shared" si="3"/>
        <v>0</v>
      </c>
      <c r="I10" s="15">
        <f t="shared" si="0"/>
        <v>0</v>
      </c>
      <c r="J10" s="15"/>
      <c r="K10" s="15"/>
      <c r="M10" s="2" t="s">
        <v>8</v>
      </c>
      <c r="N10" s="4"/>
      <c r="O10" s="4"/>
      <c r="P10" s="4">
        <v>0</v>
      </c>
      <c r="Q10" s="4"/>
      <c r="R10" s="4"/>
      <c r="S10" s="4">
        <f t="shared" si="4"/>
        <v>0</v>
      </c>
      <c r="T10" s="4">
        <f t="shared" si="5"/>
        <v>0</v>
      </c>
      <c r="U10" s="4"/>
      <c r="V10" s="4"/>
      <c r="X10" s="11" t="s">
        <v>8</v>
      </c>
      <c r="Y10" s="13"/>
      <c r="Z10" s="13"/>
      <c r="AA10" s="13">
        <v>0</v>
      </c>
      <c r="AB10" s="13"/>
      <c r="AC10" s="13"/>
      <c r="AD10" s="13">
        <f t="shared" si="6"/>
        <v>0</v>
      </c>
      <c r="AE10" s="13">
        <f t="shared" si="7"/>
        <v>0</v>
      </c>
      <c r="AF10" s="13"/>
      <c r="AG10" s="13"/>
    </row>
    <row r="11" spans="2:33" x14ac:dyDescent="0.2">
      <c r="B11" s="21"/>
      <c r="C11" s="15"/>
      <c r="D11" s="15"/>
      <c r="E11" s="22"/>
      <c r="F11" s="22"/>
      <c r="G11" s="20" t="s">
        <v>11</v>
      </c>
      <c r="H11" s="20">
        <f>SUM(H4:H10)</f>
        <v>0</v>
      </c>
      <c r="I11" s="20">
        <f>SUM(I4:I10)</f>
        <v>0</v>
      </c>
      <c r="J11" s="23">
        <v>102</v>
      </c>
      <c r="K11" s="20">
        <f>SUM(J11-H11)</f>
        <v>102</v>
      </c>
      <c r="M11" s="2"/>
      <c r="N11" s="4"/>
      <c r="O11" s="4"/>
      <c r="P11" s="6"/>
      <c r="Q11" s="6"/>
      <c r="R11" s="7" t="s">
        <v>11</v>
      </c>
      <c r="S11" s="7">
        <f>SUM(S4:S10)</f>
        <v>0</v>
      </c>
      <c r="T11" s="7">
        <f>SUM(T4:T10)</f>
        <v>0</v>
      </c>
      <c r="U11" s="8">
        <v>102</v>
      </c>
      <c r="V11" s="7">
        <f>SUM(U11-S11)</f>
        <v>102</v>
      </c>
      <c r="X11" s="11"/>
      <c r="Y11" s="13"/>
      <c r="Z11" s="13"/>
      <c r="AA11" s="17"/>
      <c r="AB11" s="17"/>
      <c r="AC11" s="18" t="s">
        <v>11</v>
      </c>
      <c r="AD11" s="18">
        <f>SUM(AD4:AD10)</f>
        <v>0</v>
      </c>
      <c r="AE11" s="18">
        <f>SUM(AE4:AE10)</f>
        <v>0</v>
      </c>
      <c r="AF11" s="19">
        <v>175</v>
      </c>
      <c r="AG11" s="18">
        <f>SUM(AF11-AD11)</f>
        <v>175</v>
      </c>
    </row>
    <row r="12" spans="2:33" ht="17" thickBot="1" x14ac:dyDescent="0.25"/>
    <row r="13" spans="2:33" ht="22" thickBot="1" x14ac:dyDescent="0.3">
      <c r="B13" s="27" t="s">
        <v>19</v>
      </c>
      <c r="C13" s="28"/>
      <c r="D13" s="28"/>
      <c r="E13" s="28"/>
      <c r="F13" s="28"/>
      <c r="G13" s="28"/>
      <c r="H13" s="28"/>
      <c r="I13" s="28"/>
      <c r="J13" s="28"/>
      <c r="K13" s="29"/>
      <c r="M13" s="30" t="s">
        <v>18</v>
      </c>
      <c r="N13" s="31"/>
      <c r="O13" s="31"/>
      <c r="P13" s="31"/>
      <c r="Q13" s="31"/>
      <c r="R13" s="31"/>
      <c r="S13" s="31"/>
      <c r="T13" s="31"/>
      <c r="U13" s="31"/>
      <c r="V13" s="32"/>
      <c r="X13" s="33" t="s">
        <v>20</v>
      </c>
      <c r="Y13" s="34"/>
      <c r="Z13" s="34"/>
      <c r="AA13" s="34"/>
      <c r="AB13" s="34"/>
      <c r="AC13" s="34"/>
      <c r="AD13" s="34"/>
      <c r="AE13" s="34"/>
      <c r="AF13" s="34"/>
      <c r="AG13" s="35"/>
    </row>
    <row r="14" spans="2:33" x14ac:dyDescent="0.2">
      <c r="B14" s="14" t="s">
        <v>0</v>
      </c>
      <c r="C14" s="14" t="s">
        <v>7</v>
      </c>
      <c r="D14" s="14" t="s">
        <v>14</v>
      </c>
      <c r="E14" s="14" t="s">
        <v>1</v>
      </c>
      <c r="F14" s="14" t="s">
        <v>38</v>
      </c>
      <c r="G14" s="14" t="s">
        <v>33</v>
      </c>
      <c r="H14" s="14" t="s">
        <v>3</v>
      </c>
      <c r="I14" s="14" t="s">
        <v>4</v>
      </c>
      <c r="J14" s="14" t="s">
        <v>5</v>
      </c>
      <c r="K14" s="14" t="s">
        <v>6</v>
      </c>
      <c r="M14" s="1" t="s">
        <v>0</v>
      </c>
      <c r="N14" s="1" t="s">
        <v>7</v>
      </c>
      <c r="O14" s="1" t="s">
        <v>14</v>
      </c>
      <c r="P14" s="1" t="s">
        <v>1</v>
      </c>
      <c r="Q14" s="1" t="s">
        <v>39</v>
      </c>
      <c r="R14" s="1" t="s">
        <v>33</v>
      </c>
      <c r="S14" s="1" t="s">
        <v>3</v>
      </c>
      <c r="T14" s="1" t="s">
        <v>4</v>
      </c>
      <c r="U14" s="1" t="s">
        <v>5</v>
      </c>
      <c r="V14" s="1" t="s">
        <v>6</v>
      </c>
      <c r="X14" s="10" t="s">
        <v>0</v>
      </c>
      <c r="Y14" s="10" t="s">
        <v>7</v>
      </c>
      <c r="Z14" s="10" t="s">
        <v>14</v>
      </c>
      <c r="AA14" s="10" t="s">
        <v>1</v>
      </c>
      <c r="AB14" s="10" t="s">
        <v>39</v>
      </c>
      <c r="AC14" s="10" t="s">
        <v>33</v>
      </c>
      <c r="AD14" s="10" t="s">
        <v>3</v>
      </c>
      <c r="AE14" s="10" t="s">
        <v>4</v>
      </c>
      <c r="AF14" s="10" t="s">
        <v>5</v>
      </c>
      <c r="AG14" s="10" t="s">
        <v>6</v>
      </c>
    </row>
    <row r="15" spans="2:33" x14ac:dyDescent="0.2">
      <c r="B15" s="21" t="s">
        <v>37</v>
      </c>
      <c r="C15" s="21"/>
      <c r="D15" s="16"/>
      <c r="E15" s="40"/>
      <c r="F15" s="40">
        <v>1</v>
      </c>
      <c r="G15" s="16"/>
      <c r="H15" s="42">
        <f>(F15*G15)</f>
        <v>0</v>
      </c>
      <c r="I15" s="15">
        <f t="shared" ref="I15" si="8">(H15*2)</f>
        <v>0</v>
      </c>
      <c r="J15" s="15"/>
      <c r="K15" s="15"/>
      <c r="M15" s="2" t="s">
        <v>37</v>
      </c>
      <c r="N15" s="2"/>
      <c r="O15" s="3"/>
      <c r="P15" s="24"/>
      <c r="Q15" s="24">
        <v>1</v>
      </c>
      <c r="R15" s="3"/>
      <c r="S15" s="25">
        <f>(Q15*R15)</f>
        <v>0</v>
      </c>
      <c r="T15" s="4">
        <f t="shared" ref="T15:T16" si="9">(S15*2)</f>
        <v>0</v>
      </c>
      <c r="U15" s="4"/>
      <c r="V15" s="4"/>
      <c r="X15" s="11" t="s">
        <v>37</v>
      </c>
      <c r="Y15" s="11"/>
      <c r="Z15" s="12"/>
      <c r="AA15" s="26"/>
      <c r="AB15" s="26">
        <v>1</v>
      </c>
      <c r="AC15" s="12"/>
      <c r="AD15" s="45">
        <f>(AB15*AC15)</f>
        <v>0</v>
      </c>
      <c r="AE15" s="13">
        <f t="shared" ref="AE15" si="10">(AD15*2)</f>
        <v>0</v>
      </c>
      <c r="AF15" s="13"/>
      <c r="AG15" s="13"/>
    </row>
    <row r="16" spans="2:33" x14ac:dyDescent="0.2">
      <c r="B16" s="21" t="s">
        <v>22</v>
      </c>
      <c r="C16" s="21"/>
      <c r="D16" s="16"/>
      <c r="E16" s="40">
        <v>1.25</v>
      </c>
      <c r="F16" s="40"/>
      <c r="G16" s="16"/>
      <c r="H16" s="15">
        <f t="shared" ref="H16:H21" si="11">(E16*G16)</f>
        <v>0</v>
      </c>
      <c r="I16" s="15">
        <f t="shared" ref="I15:I21" si="12">(H16*2)</f>
        <v>0</v>
      </c>
      <c r="J16" s="15"/>
      <c r="K16" s="15"/>
      <c r="M16" s="2" t="s">
        <v>22</v>
      </c>
      <c r="N16" s="2"/>
      <c r="O16" s="3"/>
      <c r="P16" s="24">
        <v>2.375</v>
      </c>
      <c r="Q16" s="24"/>
      <c r="R16" s="3"/>
      <c r="S16" s="4">
        <f t="shared" ref="S16" si="13">(P16*R16)</f>
        <v>0</v>
      </c>
      <c r="T16" s="4">
        <f t="shared" si="9"/>
        <v>0</v>
      </c>
      <c r="U16" s="4"/>
      <c r="V16" s="4"/>
      <c r="X16" s="11" t="s">
        <v>22</v>
      </c>
      <c r="Y16" s="11"/>
      <c r="Z16" s="12"/>
      <c r="AA16" s="26">
        <v>3.875</v>
      </c>
      <c r="AB16" s="26"/>
      <c r="AC16" s="12"/>
      <c r="AD16" s="13"/>
      <c r="AE16" s="13"/>
      <c r="AF16" s="13"/>
      <c r="AG16" s="13"/>
    </row>
    <row r="17" spans="2:33" x14ac:dyDescent="0.2">
      <c r="B17" s="21" t="s">
        <v>26</v>
      </c>
      <c r="C17" s="15"/>
      <c r="D17" s="37"/>
      <c r="E17" s="41">
        <v>1.125</v>
      </c>
      <c r="F17" s="41"/>
      <c r="G17" s="37"/>
      <c r="H17" s="15">
        <f t="shared" si="11"/>
        <v>0</v>
      </c>
      <c r="I17" s="15">
        <f t="shared" si="12"/>
        <v>0</v>
      </c>
      <c r="J17" s="15"/>
      <c r="K17" s="15"/>
      <c r="M17" s="2" t="s">
        <v>26</v>
      </c>
      <c r="N17" s="4"/>
      <c r="O17" s="38"/>
      <c r="P17" s="43">
        <v>2.25</v>
      </c>
      <c r="Q17" s="43"/>
      <c r="R17" s="38"/>
      <c r="S17" s="4">
        <f t="shared" ref="S16:S21" si="14">(P17*R17)</f>
        <v>0</v>
      </c>
      <c r="T17" s="4">
        <f t="shared" ref="T15:T21" si="15">(S17*2)</f>
        <v>0</v>
      </c>
      <c r="U17" s="4"/>
      <c r="V17" s="4"/>
      <c r="X17" s="11" t="s">
        <v>26</v>
      </c>
      <c r="Y17" s="13"/>
      <c r="Z17" s="39"/>
      <c r="AA17" s="44">
        <v>3.5</v>
      </c>
      <c r="AB17" s="44"/>
      <c r="AC17" s="12"/>
      <c r="AD17" s="13"/>
      <c r="AE17" s="13"/>
      <c r="AF17" s="13"/>
      <c r="AG17" s="13"/>
    </row>
    <row r="18" spans="2:33" x14ac:dyDescent="0.2">
      <c r="B18" s="21" t="s">
        <v>27</v>
      </c>
      <c r="C18" s="15"/>
      <c r="D18" s="37"/>
      <c r="E18" s="41">
        <v>0.125</v>
      </c>
      <c r="F18" s="41"/>
      <c r="G18" s="37"/>
      <c r="H18" s="15">
        <f t="shared" si="11"/>
        <v>0</v>
      </c>
      <c r="I18" s="15">
        <f t="shared" si="12"/>
        <v>0</v>
      </c>
      <c r="J18" s="15"/>
      <c r="K18" s="15"/>
      <c r="M18" s="2" t="s">
        <v>27</v>
      </c>
      <c r="N18" s="4"/>
      <c r="O18" s="38"/>
      <c r="P18" s="43">
        <v>0.33333333333333331</v>
      </c>
      <c r="Q18" s="43"/>
      <c r="R18" s="38"/>
      <c r="S18" s="4">
        <f t="shared" si="14"/>
        <v>0</v>
      </c>
      <c r="T18" s="4">
        <f t="shared" si="15"/>
        <v>0</v>
      </c>
      <c r="U18" s="4"/>
      <c r="V18" s="4"/>
      <c r="X18" s="11" t="s">
        <v>27</v>
      </c>
      <c r="Y18" s="13"/>
      <c r="Z18" s="39"/>
      <c r="AA18" s="44">
        <v>0.5</v>
      </c>
      <c r="AB18" s="44"/>
      <c r="AC18" s="12"/>
      <c r="AD18" s="13">
        <f t="shared" ref="AD18:AD21" si="16">(AA18*AC18)</f>
        <v>0</v>
      </c>
      <c r="AE18" s="13">
        <f t="shared" ref="AE18:AE21" si="17">(AD18*2)</f>
        <v>0</v>
      </c>
      <c r="AF18" s="13"/>
      <c r="AG18" s="13"/>
    </row>
    <row r="19" spans="2:33" x14ac:dyDescent="0.2">
      <c r="B19" s="21" t="s">
        <v>9</v>
      </c>
      <c r="C19" s="15"/>
      <c r="D19" s="15"/>
      <c r="E19" s="42">
        <v>0</v>
      </c>
      <c r="F19" s="42"/>
      <c r="G19" s="15"/>
      <c r="H19" s="15">
        <f t="shared" si="11"/>
        <v>0</v>
      </c>
      <c r="I19" s="15">
        <f t="shared" si="12"/>
        <v>0</v>
      </c>
      <c r="J19" s="15"/>
      <c r="K19" s="15"/>
      <c r="M19" s="2" t="s">
        <v>9</v>
      </c>
      <c r="N19" s="4"/>
      <c r="O19" s="4"/>
      <c r="P19" s="4">
        <v>0</v>
      </c>
      <c r="Q19" s="4"/>
      <c r="R19" s="4"/>
      <c r="S19" s="4">
        <f t="shared" si="14"/>
        <v>0</v>
      </c>
      <c r="T19" s="4">
        <f t="shared" si="15"/>
        <v>0</v>
      </c>
      <c r="U19" s="4"/>
      <c r="V19" s="4"/>
      <c r="X19" s="11" t="s">
        <v>9</v>
      </c>
      <c r="Y19" s="13"/>
      <c r="Z19" s="13"/>
      <c r="AA19" s="45">
        <v>0</v>
      </c>
      <c r="AB19" s="45"/>
      <c r="AC19" s="13"/>
      <c r="AD19" s="13">
        <f t="shared" si="16"/>
        <v>0</v>
      </c>
      <c r="AE19" s="13">
        <f t="shared" si="17"/>
        <v>0</v>
      </c>
      <c r="AF19" s="13"/>
      <c r="AG19" s="13"/>
    </row>
    <row r="20" spans="2:33" x14ac:dyDescent="0.2">
      <c r="B20" s="21" t="s">
        <v>10</v>
      </c>
      <c r="C20" s="15"/>
      <c r="D20" s="15"/>
      <c r="E20" s="42">
        <v>0</v>
      </c>
      <c r="F20" s="42"/>
      <c r="G20" s="15"/>
      <c r="H20" s="15">
        <f t="shared" si="11"/>
        <v>0</v>
      </c>
      <c r="I20" s="15">
        <f t="shared" si="12"/>
        <v>0</v>
      </c>
      <c r="J20" s="15"/>
      <c r="K20" s="15"/>
      <c r="M20" s="2" t="s">
        <v>10</v>
      </c>
      <c r="N20" s="4"/>
      <c r="O20" s="4"/>
      <c r="P20" s="4">
        <v>0</v>
      </c>
      <c r="Q20" s="4"/>
      <c r="R20" s="4"/>
      <c r="S20" s="4">
        <f t="shared" si="14"/>
        <v>0</v>
      </c>
      <c r="T20" s="4">
        <f t="shared" si="15"/>
        <v>0</v>
      </c>
      <c r="U20" s="4"/>
      <c r="V20" s="4"/>
      <c r="X20" s="11" t="s">
        <v>10</v>
      </c>
      <c r="Y20" s="13"/>
      <c r="Z20" s="13"/>
      <c r="AA20" s="45">
        <v>0</v>
      </c>
      <c r="AB20" s="45"/>
      <c r="AC20" s="13"/>
      <c r="AD20" s="13">
        <f t="shared" si="16"/>
        <v>0</v>
      </c>
      <c r="AE20" s="13">
        <f t="shared" si="17"/>
        <v>0</v>
      </c>
      <c r="AF20" s="13"/>
      <c r="AG20" s="13"/>
    </row>
    <row r="21" spans="2:33" x14ac:dyDescent="0.2">
      <c r="B21" s="21" t="s">
        <v>8</v>
      </c>
      <c r="C21" s="15"/>
      <c r="D21" s="15"/>
      <c r="E21" s="15">
        <v>1</v>
      </c>
      <c r="F21" s="15"/>
      <c r="G21" s="15">
        <v>7</v>
      </c>
      <c r="H21" s="15">
        <f t="shared" si="11"/>
        <v>7</v>
      </c>
      <c r="I21" s="15">
        <f t="shared" si="12"/>
        <v>14</v>
      </c>
      <c r="J21" s="15"/>
      <c r="K21" s="15"/>
      <c r="M21" s="2" t="s">
        <v>8</v>
      </c>
      <c r="N21" s="4"/>
      <c r="O21" s="4"/>
      <c r="P21" s="4">
        <v>1</v>
      </c>
      <c r="Q21" s="4"/>
      <c r="R21" s="4">
        <v>7</v>
      </c>
      <c r="S21" s="4">
        <f t="shared" si="14"/>
        <v>7</v>
      </c>
      <c r="T21" s="4">
        <f t="shared" si="15"/>
        <v>14</v>
      </c>
      <c r="U21" s="4"/>
      <c r="V21" s="4"/>
      <c r="X21" s="11" t="s">
        <v>8</v>
      </c>
      <c r="Y21" s="13"/>
      <c r="Z21" s="13"/>
      <c r="AA21" s="13">
        <v>1</v>
      </c>
      <c r="AB21" s="13"/>
      <c r="AC21" s="13">
        <v>7</v>
      </c>
      <c r="AD21" s="13">
        <f t="shared" si="16"/>
        <v>7</v>
      </c>
      <c r="AE21" s="13">
        <f t="shared" si="17"/>
        <v>14</v>
      </c>
      <c r="AF21" s="13"/>
      <c r="AG21" s="13"/>
    </row>
    <row r="22" spans="2:33" x14ac:dyDescent="0.2">
      <c r="B22" s="21"/>
      <c r="C22" s="15"/>
      <c r="D22" s="15"/>
      <c r="E22" s="22"/>
      <c r="F22" s="22"/>
      <c r="G22" s="20" t="s">
        <v>11</v>
      </c>
      <c r="H22" s="20">
        <f>SUM(H15:H21)</f>
        <v>7</v>
      </c>
      <c r="I22" s="20">
        <f>SUM(I15:I21)</f>
        <v>14</v>
      </c>
      <c r="J22" s="23">
        <v>102</v>
      </c>
      <c r="K22" s="20">
        <f>SUM(J22-H22)</f>
        <v>95</v>
      </c>
      <c r="M22" s="2"/>
      <c r="N22" s="4"/>
      <c r="O22" s="4"/>
      <c r="P22" s="6"/>
      <c r="Q22" s="6"/>
      <c r="R22" s="7" t="s">
        <v>11</v>
      </c>
      <c r="S22" s="7">
        <f>SUM(S15:S21)</f>
        <v>7</v>
      </c>
      <c r="T22" s="7">
        <f>SUM(T15:T21)</f>
        <v>14</v>
      </c>
      <c r="U22" s="8">
        <v>116</v>
      </c>
      <c r="V22" s="7">
        <f>SUM(U22-S22)</f>
        <v>109</v>
      </c>
      <c r="X22" s="11"/>
      <c r="Y22" s="13"/>
      <c r="Z22" s="13"/>
      <c r="AA22" s="17"/>
      <c r="AB22" s="17"/>
      <c r="AC22" s="18" t="s">
        <v>11</v>
      </c>
      <c r="AD22" s="18">
        <f>SUM(AD15:AD21)</f>
        <v>7</v>
      </c>
      <c r="AE22" s="18">
        <f>SUM(AE15:AE21)</f>
        <v>14</v>
      </c>
      <c r="AF22" s="19">
        <v>189</v>
      </c>
      <c r="AG22" s="18">
        <f>SUM(AF22-AD22)</f>
        <v>182</v>
      </c>
    </row>
    <row r="23" spans="2:33" ht="17" thickBot="1" x14ac:dyDescent="0.25"/>
    <row r="24" spans="2:33" ht="22" thickBot="1" x14ac:dyDescent="0.3">
      <c r="B24" s="27" t="s">
        <v>16</v>
      </c>
      <c r="C24" s="28"/>
      <c r="D24" s="28"/>
      <c r="E24" s="28"/>
      <c r="F24" s="28"/>
      <c r="G24" s="28"/>
      <c r="H24" s="28"/>
      <c r="I24" s="28"/>
      <c r="J24" s="28"/>
      <c r="K24" s="29"/>
      <c r="M24" s="30" t="s">
        <v>17</v>
      </c>
      <c r="N24" s="31"/>
      <c r="O24" s="31"/>
      <c r="P24" s="31"/>
      <c r="Q24" s="31"/>
      <c r="R24" s="31"/>
      <c r="S24" s="31"/>
      <c r="T24" s="31"/>
      <c r="U24" s="31"/>
      <c r="V24" s="32"/>
      <c r="X24" s="33" t="s">
        <v>21</v>
      </c>
      <c r="Y24" s="34"/>
      <c r="Z24" s="34"/>
      <c r="AA24" s="34"/>
      <c r="AB24" s="34"/>
      <c r="AC24" s="34"/>
      <c r="AD24" s="34"/>
      <c r="AE24" s="34"/>
      <c r="AF24" s="34"/>
      <c r="AG24" s="35"/>
    </row>
    <row r="25" spans="2:33" x14ac:dyDescent="0.2">
      <c r="B25" s="14" t="s">
        <v>0</v>
      </c>
      <c r="C25" s="14" t="s">
        <v>7</v>
      </c>
      <c r="D25" s="14" t="s">
        <v>14</v>
      </c>
      <c r="E25" s="14" t="s">
        <v>1</v>
      </c>
      <c r="F25" s="14" t="s">
        <v>38</v>
      </c>
      <c r="G25" s="14" t="s">
        <v>33</v>
      </c>
      <c r="H25" s="14" t="s">
        <v>3</v>
      </c>
      <c r="I25" s="14" t="s">
        <v>4</v>
      </c>
      <c r="J25" s="14" t="s">
        <v>5</v>
      </c>
      <c r="K25" s="14" t="s">
        <v>6</v>
      </c>
      <c r="M25" s="1" t="s">
        <v>0</v>
      </c>
      <c r="N25" s="1" t="s">
        <v>7</v>
      </c>
      <c r="O25" s="1" t="s">
        <v>14</v>
      </c>
      <c r="P25" s="1" t="s">
        <v>1</v>
      </c>
      <c r="Q25" s="1" t="s">
        <v>39</v>
      </c>
      <c r="R25" s="1" t="s">
        <v>33</v>
      </c>
      <c r="S25" s="1" t="s">
        <v>3</v>
      </c>
      <c r="T25" s="1" t="s">
        <v>4</v>
      </c>
      <c r="U25" s="1" t="s">
        <v>5</v>
      </c>
      <c r="V25" s="1" t="s">
        <v>6</v>
      </c>
      <c r="X25" s="10" t="s">
        <v>0</v>
      </c>
      <c r="Y25" s="10" t="s">
        <v>7</v>
      </c>
      <c r="Z25" s="10" t="s">
        <v>14</v>
      </c>
      <c r="AA25" s="10" t="s">
        <v>1</v>
      </c>
      <c r="AB25" s="10" t="s">
        <v>39</v>
      </c>
      <c r="AC25" s="10" t="s">
        <v>33</v>
      </c>
      <c r="AD25" s="10" t="s">
        <v>3</v>
      </c>
      <c r="AE25" s="10" t="s">
        <v>4</v>
      </c>
      <c r="AF25" s="10" t="s">
        <v>5</v>
      </c>
      <c r="AG25" s="10" t="s">
        <v>6</v>
      </c>
    </row>
    <row r="26" spans="2:33" x14ac:dyDescent="0.2">
      <c r="B26" s="21" t="s">
        <v>37</v>
      </c>
      <c r="C26" s="21"/>
      <c r="D26" s="16"/>
      <c r="E26" s="40"/>
      <c r="F26" s="40">
        <v>1</v>
      </c>
      <c r="G26" s="16"/>
      <c r="H26" s="42">
        <f>(F26*G26)</f>
        <v>0</v>
      </c>
      <c r="I26" s="15">
        <f t="shared" ref="I26" si="18">(H26*2)</f>
        <v>0</v>
      </c>
      <c r="J26" s="15"/>
      <c r="K26" s="15"/>
      <c r="M26" s="2" t="s">
        <v>37</v>
      </c>
      <c r="N26" s="2"/>
      <c r="O26" s="3"/>
      <c r="P26" s="24"/>
      <c r="Q26" s="24">
        <v>1</v>
      </c>
      <c r="R26" s="3"/>
      <c r="S26" s="25">
        <f>(Q26*R26)</f>
        <v>0</v>
      </c>
      <c r="T26" s="4">
        <f t="shared" ref="T26:T27" si="19">(S26*2)</f>
        <v>0</v>
      </c>
      <c r="U26" s="4"/>
      <c r="V26" s="4"/>
      <c r="X26" s="11" t="s">
        <v>37</v>
      </c>
      <c r="Y26" s="11"/>
      <c r="Z26" s="12"/>
      <c r="AA26" s="26"/>
      <c r="AB26" s="26">
        <v>1</v>
      </c>
      <c r="AC26" s="12"/>
      <c r="AD26" s="45">
        <f>(AB26*AC26)</f>
        <v>0</v>
      </c>
      <c r="AE26" s="13">
        <f t="shared" ref="AE26" si="20">(AD26*2)</f>
        <v>0</v>
      </c>
      <c r="AF26" s="13"/>
      <c r="AG26" s="13"/>
    </row>
    <row r="27" spans="2:33" x14ac:dyDescent="0.2">
      <c r="B27" s="21" t="s">
        <v>22</v>
      </c>
      <c r="C27" s="21"/>
      <c r="D27" s="16"/>
      <c r="E27" s="40">
        <v>1.25</v>
      </c>
      <c r="F27" s="40"/>
      <c r="G27" s="16"/>
      <c r="H27" s="15">
        <f t="shared" ref="H27:H32" si="21">(E27*G27)</f>
        <v>0</v>
      </c>
      <c r="I27" s="15">
        <f t="shared" ref="I26:I32" si="22">(H27*2)</f>
        <v>0</v>
      </c>
      <c r="J27" s="15"/>
      <c r="K27" s="15"/>
      <c r="M27" s="2" t="s">
        <v>22</v>
      </c>
      <c r="N27" s="2"/>
      <c r="O27" s="3"/>
      <c r="P27" s="24">
        <v>2.375</v>
      </c>
      <c r="Q27" s="24"/>
      <c r="R27" s="3"/>
      <c r="S27" s="4">
        <f t="shared" ref="S27" si="23">(P27*R27)</f>
        <v>0</v>
      </c>
      <c r="T27" s="4">
        <f t="shared" si="19"/>
        <v>0</v>
      </c>
      <c r="U27" s="4"/>
      <c r="V27" s="4"/>
      <c r="X27" s="11" t="s">
        <v>22</v>
      </c>
      <c r="Y27" s="11"/>
      <c r="Z27" s="12"/>
      <c r="AA27" s="26">
        <v>3.875</v>
      </c>
      <c r="AB27" s="26"/>
      <c r="AC27" s="12"/>
      <c r="AD27" s="13"/>
      <c r="AE27" s="13"/>
      <c r="AF27" s="13"/>
      <c r="AG27" s="13"/>
    </row>
    <row r="28" spans="2:33" x14ac:dyDescent="0.2">
      <c r="B28" s="21" t="s">
        <v>26</v>
      </c>
      <c r="C28" s="15"/>
      <c r="D28" s="37"/>
      <c r="E28" s="41">
        <v>1.125</v>
      </c>
      <c r="F28" s="41"/>
      <c r="G28" s="37"/>
      <c r="H28" s="15">
        <f t="shared" si="21"/>
        <v>0</v>
      </c>
      <c r="I28" s="15">
        <f t="shared" si="22"/>
        <v>0</v>
      </c>
      <c r="J28" s="15"/>
      <c r="K28" s="15"/>
      <c r="M28" s="2" t="s">
        <v>26</v>
      </c>
      <c r="N28" s="4"/>
      <c r="O28" s="38"/>
      <c r="P28" s="43">
        <v>2.25</v>
      </c>
      <c r="Q28" s="43"/>
      <c r="R28" s="38"/>
      <c r="S28" s="4">
        <f t="shared" ref="S27:S32" si="24">(P28*R28)</f>
        <v>0</v>
      </c>
      <c r="T28" s="4">
        <f t="shared" ref="T26:T32" si="25">(S28*2)</f>
        <v>0</v>
      </c>
      <c r="U28" s="4"/>
      <c r="V28" s="4"/>
      <c r="X28" s="11" t="s">
        <v>26</v>
      </c>
      <c r="Y28" s="13"/>
      <c r="Z28" s="39"/>
      <c r="AA28" s="44">
        <v>3.5</v>
      </c>
      <c r="AB28" s="44"/>
      <c r="AC28" s="12"/>
      <c r="AD28" s="13"/>
      <c r="AE28" s="13"/>
      <c r="AF28" s="13"/>
      <c r="AG28" s="13"/>
    </row>
    <row r="29" spans="2:33" x14ac:dyDescent="0.2">
      <c r="B29" s="21" t="s">
        <v>27</v>
      </c>
      <c r="C29" s="15"/>
      <c r="D29" s="37"/>
      <c r="E29" s="41">
        <v>0.125</v>
      </c>
      <c r="F29" s="41"/>
      <c r="G29" s="37"/>
      <c r="H29" s="15">
        <f t="shared" si="21"/>
        <v>0</v>
      </c>
      <c r="I29" s="15">
        <f t="shared" si="22"/>
        <v>0</v>
      </c>
      <c r="J29" s="15"/>
      <c r="K29" s="15"/>
      <c r="M29" s="2" t="s">
        <v>27</v>
      </c>
      <c r="N29" s="4"/>
      <c r="O29" s="38"/>
      <c r="P29" s="43">
        <v>0.33333333333333331</v>
      </c>
      <c r="Q29" s="43"/>
      <c r="R29" s="38"/>
      <c r="S29" s="4">
        <f t="shared" si="24"/>
        <v>0</v>
      </c>
      <c r="T29" s="4">
        <f t="shared" si="25"/>
        <v>0</v>
      </c>
      <c r="U29" s="4"/>
      <c r="V29" s="4"/>
      <c r="X29" s="11" t="s">
        <v>27</v>
      </c>
      <c r="Y29" s="13"/>
      <c r="Z29" s="39"/>
      <c r="AA29" s="44">
        <v>0.5</v>
      </c>
      <c r="AB29" s="44"/>
      <c r="AC29" s="12"/>
      <c r="AD29" s="13">
        <f t="shared" ref="AD29:AD32" si="26">(AA29*AC29)</f>
        <v>0</v>
      </c>
      <c r="AE29" s="13">
        <f t="shared" ref="AE29:AE32" si="27">(AD29*2)</f>
        <v>0</v>
      </c>
      <c r="AF29" s="13"/>
      <c r="AG29" s="13"/>
    </row>
    <row r="30" spans="2:33" x14ac:dyDescent="0.2">
      <c r="B30" s="21" t="s">
        <v>9</v>
      </c>
      <c r="C30" s="15"/>
      <c r="D30" s="15"/>
      <c r="E30" s="42">
        <v>2.5</v>
      </c>
      <c r="F30" s="42"/>
      <c r="G30" s="15"/>
      <c r="H30" s="15">
        <f t="shared" si="21"/>
        <v>0</v>
      </c>
      <c r="I30" s="15">
        <f t="shared" si="22"/>
        <v>0</v>
      </c>
      <c r="J30" s="15"/>
      <c r="K30" s="15"/>
      <c r="M30" s="2" t="s">
        <v>9</v>
      </c>
      <c r="N30" s="4"/>
      <c r="O30" s="4"/>
      <c r="P30" s="25">
        <v>4</v>
      </c>
      <c r="Q30" s="25"/>
      <c r="R30" s="4"/>
      <c r="S30" s="4">
        <f t="shared" si="24"/>
        <v>0</v>
      </c>
      <c r="T30" s="4">
        <f t="shared" si="25"/>
        <v>0</v>
      </c>
      <c r="U30" s="4"/>
      <c r="V30" s="4"/>
      <c r="X30" s="11" t="s">
        <v>9</v>
      </c>
      <c r="Y30" s="13"/>
      <c r="Z30" s="13"/>
      <c r="AA30" s="45">
        <v>8</v>
      </c>
      <c r="AB30" s="45"/>
      <c r="AC30" s="13"/>
      <c r="AD30" s="13">
        <f t="shared" si="26"/>
        <v>0</v>
      </c>
      <c r="AE30" s="13">
        <f t="shared" si="27"/>
        <v>0</v>
      </c>
      <c r="AF30" s="13"/>
      <c r="AG30" s="13"/>
    </row>
    <row r="31" spans="2:33" x14ac:dyDescent="0.2">
      <c r="B31" s="21" t="s">
        <v>10</v>
      </c>
      <c r="C31" s="15"/>
      <c r="D31" s="15"/>
      <c r="E31" s="42">
        <v>0.5</v>
      </c>
      <c r="F31" s="42"/>
      <c r="G31" s="15"/>
      <c r="H31" s="15">
        <f t="shared" si="21"/>
        <v>0</v>
      </c>
      <c r="I31" s="15">
        <f t="shared" si="22"/>
        <v>0</v>
      </c>
      <c r="J31" s="15"/>
      <c r="K31" s="15"/>
      <c r="M31" s="2" t="s">
        <v>10</v>
      </c>
      <c r="N31" s="4"/>
      <c r="O31" s="4"/>
      <c r="P31" s="25">
        <v>0.625</v>
      </c>
      <c r="Q31" s="25"/>
      <c r="R31" s="4"/>
      <c r="S31" s="4">
        <f t="shared" si="24"/>
        <v>0</v>
      </c>
      <c r="T31" s="4">
        <f t="shared" si="25"/>
        <v>0</v>
      </c>
      <c r="U31" s="4"/>
      <c r="V31" s="4"/>
      <c r="X31" s="11" t="s">
        <v>10</v>
      </c>
      <c r="Y31" s="13"/>
      <c r="Z31" s="13"/>
      <c r="AA31" s="45">
        <v>0.75</v>
      </c>
      <c r="AB31" s="45"/>
      <c r="AC31" s="13"/>
      <c r="AD31" s="13">
        <f t="shared" si="26"/>
        <v>0</v>
      </c>
      <c r="AE31" s="13">
        <f t="shared" si="27"/>
        <v>0</v>
      </c>
      <c r="AF31" s="13"/>
      <c r="AG31" s="13"/>
    </row>
    <row r="32" spans="2:33" x14ac:dyDescent="0.2">
      <c r="B32" s="21" t="s">
        <v>8</v>
      </c>
      <c r="C32" s="15"/>
      <c r="D32" s="15"/>
      <c r="E32" s="15">
        <v>0</v>
      </c>
      <c r="F32" s="15"/>
      <c r="G32" s="15">
        <v>7</v>
      </c>
      <c r="H32" s="15">
        <f t="shared" si="21"/>
        <v>0</v>
      </c>
      <c r="I32" s="15">
        <f t="shared" si="22"/>
        <v>0</v>
      </c>
      <c r="J32" s="15"/>
      <c r="K32" s="15"/>
      <c r="M32" s="2" t="s">
        <v>8</v>
      </c>
      <c r="N32" s="4"/>
      <c r="O32" s="4"/>
      <c r="P32" s="4">
        <v>0</v>
      </c>
      <c r="Q32" s="4"/>
      <c r="R32" s="4">
        <v>7</v>
      </c>
      <c r="S32" s="4">
        <f t="shared" si="24"/>
        <v>0</v>
      </c>
      <c r="T32" s="4">
        <f t="shared" si="25"/>
        <v>0</v>
      </c>
      <c r="U32" s="4"/>
      <c r="V32" s="4"/>
      <c r="X32" s="11" t="s">
        <v>8</v>
      </c>
      <c r="Y32" s="13"/>
      <c r="Z32" s="13"/>
      <c r="AA32" s="13">
        <v>0</v>
      </c>
      <c r="AB32" s="13"/>
      <c r="AC32" s="13">
        <v>7</v>
      </c>
      <c r="AD32" s="13">
        <f t="shared" si="26"/>
        <v>0</v>
      </c>
      <c r="AE32" s="13">
        <f t="shared" si="27"/>
        <v>0</v>
      </c>
      <c r="AF32" s="13"/>
      <c r="AG32" s="13"/>
    </row>
    <row r="33" spans="2:33" x14ac:dyDescent="0.2">
      <c r="B33" s="21"/>
      <c r="C33" s="15"/>
      <c r="D33" s="15"/>
      <c r="E33" s="22"/>
      <c r="F33" s="22"/>
      <c r="G33" s="20" t="s">
        <v>11</v>
      </c>
      <c r="H33" s="20">
        <f>SUM(H26:H32)</f>
        <v>0</v>
      </c>
      <c r="I33" s="20">
        <f>SUM(I26:I32)</f>
        <v>0</v>
      </c>
      <c r="J33" s="23">
        <v>102</v>
      </c>
      <c r="K33" s="20">
        <f>SUM(J33-H33)</f>
        <v>102</v>
      </c>
      <c r="M33" s="2"/>
      <c r="N33" s="4"/>
      <c r="O33" s="4"/>
      <c r="P33" s="6"/>
      <c r="Q33" s="6"/>
      <c r="R33" s="7" t="s">
        <v>11</v>
      </c>
      <c r="S33" s="7">
        <f>SUM(S26:S32)</f>
        <v>0</v>
      </c>
      <c r="T33" s="7">
        <f>SUM(T26:T32)</f>
        <v>0</v>
      </c>
      <c r="U33" s="8">
        <v>178</v>
      </c>
      <c r="V33" s="7">
        <f>SUM(U33-S33)</f>
        <v>178</v>
      </c>
      <c r="X33" s="11"/>
      <c r="Y33" s="13"/>
      <c r="Z33" s="13"/>
      <c r="AA33" s="17"/>
      <c r="AB33" s="17"/>
      <c r="AC33" s="18" t="s">
        <v>11</v>
      </c>
      <c r="AD33" s="18">
        <f>SUM(AD26:AD32)</f>
        <v>0</v>
      </c>
      <c r="AE33" s="18">
        <f>SUM(AE26:AE32)</f>
        <v>0</v>
      </c>
      <c r="AF33" s="19">
        <v>300</v>
      </c>
      <c r="AG33" s="18">
        <f>SUM(AF33-AD33)</f>
        <v>300</v>
      </c>
    </row>
    <row r="34" spans="2:33" ht="17" thickBot="1" x14ac:dyDescent="0.25">
      <c r="M34" s="9"/>
      <c r="N34" s="9"/>
      <c r="O34" s="5"/>
      <c r="P34" s="5"/>
      <c r="Q34" s="5"/>
      <c r="R34" s="5"/>
      <c r="S34" s="9"/>
      <c r="T34" s="9"/>
      <c r="U34" s="9"/>
      <c r="V34" s="9"/>
      <c r="X34" s="9"/>
      <c r="Y34" s="9"/>
      <c r="Z34" s="5"/>
      <c r="AA34" s="5"/>
      <c r="AB34" s="5"/>
      <c r="AC34" s="5"/>
      <c r="AD34" s="9"/>
      <c r="AE34" s="9"/>
      <c r="AF34" s="9"/>
      <c r="AG34" s="9"/>
    </row>
    <row r="35" spans="2:33" ht="22" thickBot="1" x14ac:dyDescent="0.3">
      <c r="B35" s="27" t="s">
        <v>15</v>
      </c>
      <c r="C35" s="28"/>
      <c r="D35" s="28"/>
      <c r="E35" s="28"/>
      <c r="F35" s="28"/>
      <c r="G35" s="28"/>
      <c r="H35" s="28"/>
      <c r="I35" s="28"/>
      <c r="J35" s="28"/>
      <c r="K35" s="29"/>
      <c r="M35" s="30" t="s">
        <v>12</v>
      </c>
      <c r="N35" s="31"/>
      <c r="O35" s="31"/>
      <c r="P35" s="31"/>
      <c r="Q35" s="31"/>
      <c r="R35" s="31"/>
      <c r="S35" s="31"/>
      <c r="T35" s="31"/>
      <c r="U35" s="31"/>
      <c r="V35" s="32"/>
      <c r="X35" s="33" t="s">
        <v>13</v>
      </c>
      <c r="Y35" s="34"/>
      <c r="Z35" s="34"/>
      <c r="AA35" s="34"/>
      <c r="AB35" s="34"/>
      <c r="AC35" s="34"/>
      <c r="AD35" s="34"/>
      <c r="AE35" s="34"/>
      <c r="AF35" s="34"/>
      <c r="AG35" s="35"/>
    </row>
    <row r="36" spans="2:33" x14ac:dyDescent="0.2">
      <c r="B36" s="14" t="s">
        <v>0</v>
      </c>
      <c r="C36" s="14" t="s">
        <v>7</v>
      </c>
      <c r="D36" s="14" t="s">
        <v>14</v>
      </c>
      <c r="E36" s="14" t="s">
        <v>1</v>
      </c>
      <c r="F36" s="14" t="s">
        <v>38</v>
      </c>
      <c r="G36" s="14" t="s">
        <v>33</v>
      </c>
      <c r="H36" s="14" t="s">
        <v>3</v>
      </c>
      <c r="I36" s="14" t="s">
        <v>4</v>
      </c>
      <c r="J36" s="14" t="s">
        <v>5</v>
      </c>
      <c r="K36" s="14" t="s">
        <v>6</v>
      </c>
      <c r="M36" s="1" t="s">
        <v>0</v>
      </c>
      <c r="N36" s="1" t="s">
        <v>7</v>
      </c>
      <c r="O36" s="1" t="s">
        <v>14</v>
      </c>
      <c r="P36" s="1" t="s">
        <v>1</v>
      </c>
      <c r="Q36" s="1" t="s">
        <v>39</v>
      </c>
      <c r="R36" s="1" t="s">
        <v>33</v>
      </c>
      <c r="S36" s="1" t="s">
        <v>3</v>
      </c>
      <c r="T36" s="1" t="s">
        <v>4</v>
      </c>
      <c r="U36" s="1" t="s">
        <v>5</v>
      </c>
      <c r="V36" s="1" t="s">
        <v>6</v>
      </c>
      <c r="X36" s="10" t="s">
        <v>0</v>
      </c>
      <c r="Y36" s="10" t="s">
        <v>7</v>
      </c>
      <c r="Z36" s="10" t="s">
        <v>14</v>
      </c>
      <c r="AA36" s="10" t="s">
        <v>1</v>
      </c>
      <c r="AB36" s="10" t="s">
        <v>39</v>
      </c>
      <c r="AC36" s="10" t="s">
        <v>33</v>
      </c>
      <c r="AD36" s="10" t="s">
        <v>3</v>
      </c>
      <c r="AE36" s="10" t="s">
        <v>4</v>
      </c>
      <c r="AF36" s="10" t="s">
        <v>5</v>
      </c>
      <c r="AG36" s="10" t="s">
        <v>6</v>
      </c>
    </row>
    <row r="37" spans="2:33" x14ac:dyDescent="0.2">
      <c r="B37" s="21" t="s">
        <v>37</v>
      </c>
      <c r="C37" s="21"/>
      <c r="D37" s="16"/>
      <c r="E37" s="40"/>
      <c r="F37" s="40">
        <v>1</v>
      </c>
      <c r="G37" s="16"/>
      <c r="H37" s="42">
        <f>(F37*G37)</f>
        <v>0</v>
      </c>
      <c r="I37" s="15">
        <f t="shared" ref="I37" si="28">(H37*2)</f>
        <v>0</v>
      </c>
      <c r="J37" s="15"/>
      <c r="K37" s="15"/>
      <c r="M37" s="2" t="s">
        <v>37</v>
      </c>
      <c r="N37" s="2"/>
      <c r="O37" s="3"/>
      <c r="P37" s="24"/>
      <c r="Q37" s="24">
        <v>1</v>
      </c>
      <c r="R37" s="3"/>
      <c r="S37" s="25">
        <f>(Q37*R37)</f>
        <v>0</v>
      </c>
      <c r="T37" s="4">
        <f t="shared" ref="T37:T38" si="29">(S37*2)</f>
        <v>0</v>
      </c>
      <c r="U37" s="4"/>
      <c r="V37" s="4"/>
      <c r="X37" s="11" t="s">
        <v>37</v>
      </c>
      <c r="Y37" s="11"/>
      <c r="Z37" s="12"/>
      <c r="AA37" s="26"/>
      <c r="AB37" s="26">
        <v>1</v>
      </c>
      <c r="AC37" s="12"/>
      <c r="AD37" s="45">
        <f>(AB37*AC37)</f>
        <v>0</v>
      </c>
      <c r="AE37" s="13">
        <f t="shared" ref="AE37" si="30">(AD37*2)</f>
        <v>0</v>
      </c>
      <c r="AF37" s="13"/>
      <c r="AG37" s="13"/>
    </row>
    <row r="38" spans="2:33" x14ac:dyDescent="0.2">
      <c r="B38" s="21" t="s">
        <v>22</v>
      </c>
      <c r="C38" s="21"/>
      <c r="D38" s="16"/>
      <c r="E38" s="40">
        <v>1.25</v>
      </c>
      <c r="F38" s="40"/>
      <c r="G38" s="16"/>
      <c r="H38" s="15">
        <f t="shared" ref="H38:H43" si="31">(E38*G38)</f>
        <v>0</v>
      </c>
      <c r="I38" s="15">
        <f t="shared" ref="I37:I43" si="32">(H38*2)</f>
        <v>0</v>
      </c>
      <c r="J38" s="15"/>
      <c r="K38" s="15"/>
      <c r="M38" s="2" t="s">
        <v>22</v>
      </c>
      <c r="N38" s="2"/>
      <c r="O38" s="3"/>
      <c r="P38" s="24">
        <v>2.375</v>
      </c>
      <c r="Q38" s="24"/>
      <c r="R38" s="3"/>
      <c r="S38" s="4">
        <f t="shared" ref="S38" si="33">(P38*R38)</f>
        <v>0</v>
      </c>
      <c r="T38" s="4">
        <f t="shared" si="29"/>
        <v>0</v>
      </c>
      <c r="U38" s="4"/>
      <c r="V38" s="4"/>
      <c r="X38" s="11" t="s">
        <v>22</v>
      </c>
      <c r="Y38" s="11"/>
      <c r="Z38" s="12"/>
      <c r="AA38" s="26">
        <v>3.875</v>
      </c>
      <c r="AB38" s="26"/>
      <c r="AC38" s="12"/>
      <c r="AD38" s="13"/>
      <c r="AE38" s="13"/>
      <c r="AF38" s="13"/>
      <c r="AG38" s="13"/>
    </row>
    <row r="39" spans="2:33" x14ac:dyDescent="0.2">
      <c r="B39" s="21" t="s">
        <v>26</v>
      </c>
      <c r="C39" s="15"/>
      <c r="D39" s="37"/>
      <c r="E39" s="41">
        <v>1.125</v>
      </c>
      <c r="F39" s="41"/>
      <c r="G39" s="37"/>
      <c r="H39" s="15">
        <f t="shared" si="31"/>
        <v>0</v>
      </c>
      <c r="I39" s="15">
        <f t="shared" si="32"/>
        <v>0</v>
      </c>
      <c r="J39" s="15"/>
      <c r="K39" s="15"/>
      <c r="M39" s="2" t="s">
        <v>26</v>
      </c>
      <c r="N39" s="4"/>
      <c r="O39" s="38"/>
      <c r="P39" s="43">
        <v>2.25</v>
      </c>
      <c r="Q39" s="43"/>
      <c r="R39" s="38"/>
      <c r="S39" s="4">
        <f t="shared" ref="S38:S43" si="34">(P39*R39)</f>
        <v>0</v>
      </c>
      <c r="T39" s="4">
        <f t="shared" ref="T37:T43" si="35">(S39*2)</f>
        <v>0</v>
      </c>
      <c r="U39" s="4"/>
      <c r="V39" s="4"/>
      <c r="X39" s="11" t="s">
        <v>26</v>
      </c>
      <c r="Y39" s="13"/>
      <c r="Z39" s="39"/>
      <c r="AA39" s="44">
        <v>3.5</v>
      </c>
      <c r="AB39" s="44"/>
      <c r="AC39" s="12"/>
      <c r="AD39" s="13"/>
      <c r="AE39" s="13"/>
      <c r="AF39" s="13"/>
      <c r="AG39" s="13"/>
    </row>
    <row r="40" spans="2:33" x14ac:dyDescent="0.2">
      <c r="B40" s="21" t="s">
        <v>27</v>
      </c>
      <c r="C40" s="15"/>
      <c r="D40" s="37"/>
      <c r="E40" s="41">
        <v>0.125</v>
      </c>
      <c r="F40" s="41"/>
      <c r="G40" s="37"/>
      <c r="H40" s="15">
        <f t="shared" si="31"/>
        <v>0</v>
      </c>
      <c r="I40" s="15">
        <f t="shared" si="32"/>
        <v>0</v>
      </c>
      <c r="J40" s="15"/>
      <c r="K40" s="15"/>
      <c r="M40" s="2" t="s">
        <v>27</v>
      </c>
      <c r="N40" s="4"/>
      <c r="O40" s="38"/>
      <c r="P40" s="43">
        <v>0.33333333333333331</v>
      </c>
      <c r="Q40" s="43"/>
      <c r="R40" s="38"/>
      <c r="S40" s="4">
        <f t="shared" si="34"/>
        <v>0</v>
      </c>
      <c r="T40" s="4">
        <f t="shared" si="35"/>
        <v>0</v>
      </c>
      <c r="U40" s="4"/>
      <c r="V40" s="4"/>
      <c r="X40" s="11" t="s">
        <v>27</v>
      </c>
      <c r="Y40" s="13"/>
      <c r="Z40" s="39"/>
      <c r="AA40" s="44">
        <v>0.5</v>
      </c>
      <c r="AB40" s="44"/>
      <c r="AC40" s="12"/>
      <c r="AD40" s="13">
        <f t="shared" ref="AD40:AD50" si="36">(AA40*AC40)</f>
        <v>0</v>
      </c>
      <c r="AE40" s="13">
        <f t="shared" ref="AE40:AE50" si="37">(AD40*2)</f>
        <v>0</v>
      </c>
      <c r="AF40" s="13"/>
      <c r="AG40" s="13"/>
    </row>
    <row r="41" spans="2:33" x14ac:dyDescent="0.2">
      <c r="B41" s="21" t="s">
        <v>9</v>
      </c>
      <c r="C41" s="15"/>
      <c r="D41" s="15"/>
      <c r="E41" s="42">
        <v>2.5</v>
      </c>
      <c r="F41" s="42"/>
      <c r="G41" s="15"/>
      <c r="H41" s="15">
        <f t="shared" si="31"/>
        <v>0</v>
      </c>
      <c r="I41" s="15">
        <f t="shared" si="32"/>
        <v>0</v>
      </c>
      <c r="J41" s="15"/>
      <c r="K41" s="15"/>
      <c r="M41" s="2" t="s">
        <v>9</v>
      </c>
      <c r="N41" s="4"/>
      <c r="O41" s="4"/>
      <c r="P41" s="25">
        <v>4</v>
      </c>
      <c r="Q41" s="25"/>
      <c r="R41" s="4"/>
      <c r="S41" s="4">
        <f t="shared" si="34"/>
        <v>0</v>
      </c>
      <c r="T41" s="4">
        <f t="shared" si="35"/>
        <v>0</v>
      </c>
      <c r="U41" s="4"/>
      <c r="V41" s="4"/>
      <c r="X41" s="11" t="s">
        <v>9</v>
      </c>
      <c r="Y41" s="13"/>
      <c r="Z41" s="13"/>
      <c r="AA41" s="45">
        <v>8</v>
      </c>
      <c r="AB41" s="45"/>
      <c r="AC41" s="13"/>
      <c r="AD41" s="13">
        <f t="shared" si="36"/>
        <v>0</v>
      </c>
      <c r="AE41" s="13">
        <f t="shared" si="37"/>
        <v>0</v>
      </c>
      <c r="AF41" s="13"/>
      <c r="AG41" s="13"/>
    </row>
    <row r="42" spans="2:33" x14ac:dyDescent="0.2">
      <c r="B42" s="21" t="s">
        <v>10</v>
      </c>
      <c r="C42" s="15"/>
      <c r="D42" s="15"/>
      <c r="E42" s="42">
        <v>0.5</v>
      </c>
      <c r="F42" s="42"/>
      <c r="G42" s="15"/>
      <c r="H42" s="15">
        <f t="shared" si="31"/>
        <v>0</v>
      </c>
      <c r="I42" s="15">
        <f t="shared" si="32"/>
        <v>0</v>
      </c>
      <c r="J42" s="15"/>
      <c r="K42" s="15"/>
      <c r="M42" s="2" t="s">
        <v>10</v>
      </c>
      <c r="N42" s="4"/>
      <c r="O42" s="4"/>
      <c r="P42" s="25">
        <v>0.625</v>
      </c>
      <c r="Q42" s="25"/>
      <c r="R42" s="4"/>
      <c r="S42" s="4">
        <f t="shared" si="34"/>
        <v>0</v>
      </c>
      <c r="T42" s="4">
        <f t="shared" si="35"/>
        <v>0</v>
      </c>
      <c r="U42" s="4"/>
      <c r="V42" s="4"/>
      <c r="X42" s="11" t="s">
        <v>10</v>
      </c>
      <c r="Y42" s="13"/>
      <c r="Z42" s="13"/>
      <c r="AA42" s="45">
        <v>0.75</v>
      </c>
      <c r="AB42" s="45"/>
      <c r="AC42" s="13"/>
      <c r="AD42" s="13">
        <f t="shared" si="36"/>
        <v>0</v>
      </c>
      <c r="AE42" s="13">
        <f t="shared" si="37"/>
        <v>0</v>
      </c>
      <c r="AF42" s="13"/>
      <c r="AG42" s="13"/>
    </row>
    <row r="43" spans="2:33" x14ac:dyDescent="0.2">
      <c r="B43" s="21" t="s">
        <v>8</v>
      </c>
      <c r="C43" s="15"/>
      <c r="D43" s="15"/>
      <c r="E43" s="15">
        <v>1</v>
      </c>
      <c r="F43" s="15"/>
      <c r="G43" s="15">
        <v>7</v>
      </c>
      <c r="H43" s="15">
        <f t="shared" si="31"/>
        <v>7</v>
      </c>
      <c r="I43" s="15">
        <f t="shared" si="32"/>
        <v>14</v>
      </c>
      <c r="J43" s="15"/>
      <c r="K43" s="15"/>
      <c r="M43" s="2" t="s">
        <v>8</v>
      </c>
      <c r="N43" s="4"/>
      <c r="O43" s="4"/>
      <c r="P43" s="4">
        <v>1</v>
      </c>
      <c r="Q43" s="4"/>
      <c r="R43" s="4">
        <v>7</v>
      </c>
      <c r="S43" s="4">
        <f t="shared" si="34"/>
        <v>7</v>
      </c>
      <c r="T43" s="4">
        <f t="shared" si="35"/>
        <v>14</v>
      </c>
      <c r="U43" s="4"/>
      <c r="V43" s="4"/>
      <c r="X43" s="11" t="s">
        <v>8</v>
      </c>
      <c r="Y43" s="13"/>
      <c r="Z43" s="13"/>
      <c r="AA43" s="13">
        <v>1</v>
      </c>
      <c r="AB43" s="13"/>
      <c r="AC43" s="13">
        <v>7</v>
      </c>
      <c r="AD43" s="13">
        <f t="shared" si="36"/>
        <v>7</v>
      </c>
      <c r="AE43" s="13">
        <f t="shared" si="37"/>
        <v>14</v>
      </c>
      <c r="AF43" s="13"/>
      <c r="AG43" s="13"/>
    </row>
    <row r="44" spans="2:33" x14ac:dyDescent="0.2">
      <c r="B44" s="21"/>
      <c r="C44" s="15"/>
      <c r="D44" s="15"/>
      <c r="E44" s="22"/>
      <c r="F44" s="22"/>
      <c r="G44" s="20" t="s">
        <v>11</v>
      </c>
      <c r="H44" s="20">
        <f>SUM(H37:H43)</f>
        <v>7</v>
      </c>
      <c r="I44" s="20">
        <f>SUM(I37:I43)</f>
        <v>14</v>
      </c>
      <c r="J44" s="23">
        <v>102</v>
      </c>
      <c r="K44" s="20">
        <f>SUM(J44-H44)</f>
        <v>95</v>
      </c>
      <c r="M44" s="2"/>
      <c r="N44" s="4"/>
      <c r="O44" s="4"/>
      <c r="P44" s="6"/>
      <c r="Q44" s="6"/>
      <c r="R44" s="7" t="s">
        <v>11</v>
      </c>
      <c r="S44" s="7">
        <f>SUM(S37:S43)</f>
        <v>7</v>
      </c>
      <c r="T44" s="7">
        <f>SUM(T37:T43)</f>
        <v>14</v>
      </c>
      <c r="U44" s="8">
        <v>192</v>
      </c>
      <c r="V44" s="7">
        <f>SUM(U44-S44)</f>
        <v>185</v>
      </c>
      <c r="X44" s="11"/>
      <c r="Y44" s="13"/>
      <c r="Z44" s="13"/>
      <c r="AA44" s="17"/>
      <c r="AB44" s="17"/>
      <c r="AC44" s="18" t="s">
        <v>11</v>
      </c>
      <c r="AD44" s="18">
        <f>SUM(AD37:AD43)</f>
        <v>7</v>
      </c>
      <c r="AE44" s="18">
        <f>SUM(AE37:AE43)</f>
        <v>14</v>
      </c>
      <c r="AF44" s="19">
        <v>314</v>
      </c>
      <c r="AG44" s="18">
        <f>SUM(AF44-AD44)</f>
        <v>307</v>
      </c>
    </row>
  </sheetData>
  <mergeCells count="12">
    <mergeCell ref="B35:K35"/>
    <mergeCell ref="M35:V35"/>
    <mergeCell ref="X35:AG35"/>
    <mergeCell ref="B13:K13"/>
    <mergeCell ref="M13:V13"/>
    <mergeCell ref="X13:AG13"/>
    <mergeCell ref="B24:K24"/>
    <mergeCell ref="M24:V24"/>
    <mergeCell ref="X24:AG24"/>
    <mergeCell ref="B2:K2"/>
    <mergeCell ref="M2:V2"/>
    <mergeCell ref="X2:A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Yardage Pressed in Pine</vt:lpstr>
      <vt:lpstr>FE|FQ Pressed in Pine</vt:lpstr>
      <vt:lpstr>Charm|Layer Pressed in Pine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2026-05-18T16:32:57Z</dcterms:created>
  <dcterms:modified xsi:type="dcterms:W3CDTF">2026-05-18T22:07:47Z</dcterms:modified>
</cp:coreProperties>
</file>