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skaehill/Library/Mobile Documents/com~apple~CloudDocs/Shop Files/Quilt Kit Files/Crafty Moose Quilts/Retailer Resources/"/>
    </mc:Choice>
  </mc:AlternateContent>
  <xr:revisionPtr revIDLastSave="0" documentId="8_{9EB61C20-09AC-FA47-AE30-6AF18B0CEB87}" xr6:coauthVersionLast="47" xr6:coauthVersionMax="47" xr10:uidLastSave="{00000000-0000-0000-0000-000000000000}"/>
  <bookViews>
    <workbookView xWindow="1500" yWindow="1320" windowWidth="27640" windowHeight="16940" activeTab="1" xr2:uid="{493D779C-1105-D74D-A997-E82050E5228F}"/>
  </bookViews>
  <sheets>
    <sheet name="Yardage | Hey Betty Boo" sheetId="1" r:id="rId1"/>
    <sheet name="Charm Packs | Hey Betty Boo " sheetId="4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6" i="4" l="1"/>
  <c r="T96" i="4" s="1"/>
  <c r="P96" i="4"/>
  <c r="J96" i="4"/>
  <c r="M96" i="4" s="1"/>
  <c r="C96" i="4"/>
  <c r="F96" i="4" s="1"/>
  <c r="R95" i="4"/>
  <c r="K95" i="4"/>
  <c r="D95" i="4"/>
  <c r="R94" i="4"/>
  <c r="K94" i="4"/>
  <c r="D94" i="4"/>
  <c r="R93" i="4"/>
  <c r="K93" i="4"/>
  <c r="D93" i="4"/>
  <c r="R92" i="4"/>
  <c r="K92" i="4"/>
  <c r="D92" i="4"/>
  <c r="R91" i="4"/>
  <c r="K91" i="4"/>
  <c r="D91" i="4"/>
  <c r="R90" i="4"/>
  <c r="K90" i="4"/>
  <c r="D90" i="4"/>
  <c r="R88" i="4"/>
  <c r="K88" i="4"/>
  <c r="D88" i="4"/>
  <c r="R87" i="4"/>
  <c r="K87" i="4"/>
  <c r="D87" i="4"/>
  <c r="R86" i="4"/>
  <c r="K86" i="4"/>
  <c r="D86" i="4"/>
  <c r="R85" i="4"/>
  <c r="K85" i="4"/>
  <c r="D85" i="4"/>
  <c r="R84" i="4"/>
  <c r="K84" i="4"/>
  <c r="D84" i="4"/>
  <c r="R83" i="4"/>
  <c r="K83" i="4"/>
  <c r="D83" i="4"/>
  <c r="R82" i="4"/>
  <c r="K82" i="4"/>
  <c r="D82" i="4"/>
  <c r="R81" i="4"/>
  <c r="K81" i="4"/>
  <c r="D81" i="4"/>
  <c r="R80" i="4"/>
  <c r="K80" i="4"/>
  <c r="D80" i="4"/>
  <c r="R79" i="4"/>
  <c r="K79" i="4"/>
  <c r="D79" i="4"/>
  <c r="R78" i="4"/>
  <c r="K78" i="4"/>
  <c r="D78" i="4"/>
  <c r="R77" i="4"/>
  <c r="K77" i="4"/>
  <c r="D77" i="4"/>
  <c r="R76" i="4"/>
  <c r="K76" i="4"/>
  <c r="D76" i="4"/>
  <c r="Q71" i="4"/>
  <c r="T71" i="4" s="1"/>
  <c r="P71" i="4"/>
  <c r="J71" i="4"/>
  <c r="M71" i="4" s="1"/>
  <c r="C71" i="4"/>
  <c r="F71" i="4" s="1"/>
  <c r="R70" i="4"/>
  <c r="K70" i="4"/>
  <c r="D70" i="4"/>
  <c r="R69" i="4"/>
  <c r="K69" i="4"/>
  <c r="D69" i="4"/>
  <c r="R68" i="4"/>
  <c r="K68" i="4"/>
  <c r="D68" i="4"/>
  <c r="R67" i="4"/>
  <c r="K67" i="4"/>
  <c r="D67" i="4"/>
  <c r="R66" i="4"/>
  <c r="K66" i="4"/>
  <c r="D66" i="4"/>
  <c r="R65" i="4"/>
  <c r="K65" i="4"/>
  <c r="D65" i="4"/>
  <c r="R63" i="4"/>
  <c r="K63" i="4"/>
  <c r="D63" i="4"/>
  <c r="R62" i="4"/>
  <c r="K62" i="4"/>
  <c r="D62" i="4"/>
  <c r="R61" i="4"/>
  <c r="K61" i="4"/>
  <c r="D61" i="4"/>
  <c r="R60" i="4"/>
  <c r="K60" i="4"/>
  <c r="D60" i="4"/>
  <c r="R59" i="4"/>
  <c r="K59" i="4"/>
  <c r="D59" i="4"/>
  <c r="R58" i="4"/>
  <c r="K58" i="4"/>
  <c r="D58" i="4"/>
  <c r="R57" i="4"/>
  <c r="K57" i="4"/>
  <c r="D57" i="4"/>
  <c r="R56" i="4"/>
  <c r="K56" i="4"/>
  <c r="D56" i="4"/>
  <c r="R55" i="4"/>
  <c r="K55" i="4"/>
  <c r="D55" i="4"/>
  <c r="R54" i="4"/>
  <c r="K54" i="4"/>
  <c r="D54" i="4"/>
  <c r="R53" i="4"/>
  <c r="K53" i="4"/>
  <c r="D53" i="4"/>
  <c r="R52" i="4"/>
  <c r="K52" i="4"/>
  <c r="D52" i="4"/>
  <c r="R51" i="4"/>
  <c r="K51" i="4"/>
  <c r="D51" i="4"/>
  <c r="Q46" i="4"/>
  <c r="T46" i="4" s="1"/>
  <c r="P46" i="4"/>
  <c r="J46" i="4"/>
  <c r="M46" i="4" s="1"/>
  <c r="C46" i="4"/>
  <c r="F46" i="4" s="1"/>
  <c r="R45" i="4"/>
  <c r="K45" i="4"/>
  <c r="D45" i="4"/>
  <c r="R44" i="4"/>
  <c r="K44" i="4"/>
  <c r="D44" i="4"/>
  <c r="R43" i="4"/>
  <c r="K43" i="4"/>
  <c r="D43" i="4"/>
  <c r="R42" i="4"/>
  <c r="K42" i="4"/>
  <c r="D42" i="4"/>
  <c r="R41" i="4"/>
  <c r="K41" i="4"/>
  <c r="D41" i="4"/>
  <c r="R39" i="4"/>
  <c r="K39" i="4"/>
  <c r="D39" i="4"/>
  <c r="R38" i="4"/>
  <c r="K38" i="4"/>
  <c r="D38" i="4"/>
  <c r="R37" i="4"/>
  <c r="K37" i="4"/>
  <c r="D37" i="4"/>
  <c r="R36" i="4"/>
  <c r="K36" i="4"/>
  <c r="D36" i="4"/>
  <c r="R35" i="4"/>
  <c r="K35" i="4"/>
  <c r="D35" i="4"/>
  <c r="R34" i="4"/>
  <c r="K34" i="4"/>
  <c r="D34" i="4"/>
  <c r="R33" i="4"/>
  <c r="K33" i="4"/>
  <c r="D33" i="4"/>
  <c r="R32" i="4"/>
  <c r="K32" i="4"/>
  <c r="D32" i="4"/>
  <c r="R31" i="4"/>
  <c r="K31" i="4"/>
  <c r="D31" i="4"/>
  <c r="R30" i="4"/>
  <c r="K30" i="4"/>
  <c r="D30" i="4"/>
  <c r="R29" i="4"/>
  <c r="K29" i="4"/>
  <c r="D29" i="4"/>
  <c r="R28" i="4"/>
  <c r="K28" i="4"/>
  <c r="D28" i="4"/>
  <c r="R27" i="4"/>
  <c r="K27" i="4"/>
  <c r="D27" i="4"/>
  <c r="Q22" i="4"/>
  <c r="T22" i="4" s="1"/>
  <c r="P22" i="4"/>
  <c r="J22" i="4"/>
  <c r="M22" i="4" s="1"/>
  <c r="C22" i="4"/>
  <c r="F22" i="4" s="1"/>
  <c r="R21" i="4"/>
  <c r="K21" i="4"/>
  <c r="D21" i="4"/>
  <c r="R20" i="4"/>
  <c r="K20" i="4"/>
  <c r="D20" i="4"/>
  <c r="R19" i="4"/>
  <c r="K19" i="4"/>
  <c r="D19" i="4"/>
  <c r="R17" i="4"/>
  <c r="K17" i="4"/>
  <c r="D17" i="4"/>
  <c r="R16" i="4"/>
  <c r="K16" i="4"/>
  <c r="D16" i="4"/>
  <c r="R15" i="4"/>
  <c r="K15" i="4"/>
  <c r="D15" i="4"/>
  <c r="R14" i="4"/>
  <c r="K14" i="4"/>
  <c r="D14" i="4"/>
  <c r="R13" i="4"/>
  <c r="K13" i="4"/>
  <c r="D13" i="4"/>
  <c r="R12" i="4"/>
  <c r="K12" i="4"/>
  <c r="D12" i="4"/>
  <c r="R11" i="4"/>
  <c r="K11" i="4"/>
  <c r="D11" i="4"/>
  <c r="R10" i="4"/>
  <c r="K10" i="4"/>
  <c r="D10" i="4"/>
  <c r="R9" i="4"/>
  <c r="K9" i="4"/>
  <c r="D9" i="4"/>
  <c r="R8" i="4"/>
  <c r="K8" i="4"/>
  <c r="D8" i="4"/>
  <c r="R7" i="4"/>
  <c r="K7" i="4"/>
  <c r="D7" i="4"/>
  <c r="R6" i="4"/>
  <c r="K6" i="4"/>
  <c r="D6" i="4"/>
  <c r="R5" i="4"/>
  <c r="K5" i="4"/>
  <c r="D5" i="4"/>
  <c r="Q90" i="1"/>
  <c r="T90" i="1" s="1"/>
  <c r="P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90" i="1" s="1"/>
  <c r="R63" i="1"/>
  <c r="J90" i="1"/>
  <c r="M90" i="1" s="1"/>
  <c r="I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90" i="1" s="1"/>
  <c r="K63" i="1"/>
  <c r="D63" i="1"/>
  <c r="D87" i="1"/>
  <c r="C90" i="1"/>
  <c r="F90" i="1" s="1"/>
  <c r="B90" i="1"/>
  <c r="D89" i="1"/>
  <c r="D88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90" i="1" s="1"/>
  <c r="Q66" i="1"/>
  <c r="T66" i="1" s="1"/>
  <c r="P66" i="1"/>
  <c r="J66" i="1"/>
  <c r="M66" i="1" s="1"/>
  <c r="I66" i="1"/>
  <c r="C66" i="1"/>
  <c r="F66" i="1" s="1"/>
  <c r="B66" i="1"/>
  <c r="R65" i="1"/>
  <c r="K65" i="1"/>
  <c r="D65" i="1"/>
  <c r="R64" i="1"/>
  <c r="K64" i="1"/>
  <c r="D64" i="1"/>
  <c r="R62" i="1"/>
  <c r="K62" i="1"/>
  <c r="D62" i="1"/>
  <c r="R61" i="1"/>
  <c r="K61" i="1"/>
  <c r="D61" i="1"/>
  <c r="R60" i="1"/>
  <c r="K60" i="1"/>
  <c r="D60" i="1"/>
  <c r="R59" i="1"/>
  <c r="K59" i="1"/>
  <c r="D59" i="1"/>
  <c r="R58" i="1"/>
  <c r="K58" i="1"/>
  <c r="D58" i="1"/>
  <c r="R57" i="1"/>
  <c r="K57" i="1"/>
  <c r="D57" i="1"/>
  <c r="R56" i="1"/>
  <c r="K56" i="1"/>
  <c r="D56" i="1"/>
  <c r="R55" i="1"/>
  <c r="K55" i="1"/>
  <c r="D55" i="1"/>
  <c r="R54" i="1"/>
  <c r="K54" i="1"/>
  <c r="D54" i="1"/>
  <c r="R53" i="1"/>
  <c r="K53" i="1"/>
  <c r="D53" i="1"/>
  <c r="R52" i="1"/>
  <c r="K52" i="1"/>
  <c r="D52" i="1"/>
  <c r="R51" i="1"/>
  <c r="K51" i="1"/>
  <c r="D51" i="1"/>
  <c r="R50" i="1"/>
  <c r="K50" i="1"/>
  <c r="D50" i="1"/>
  <c r="R49" i="1"/>
  <c r="K49" i="1"/>
  <c r="D49" i="1"/>
  <c r="R48" i="1"/>
  <c r="K48" i="1"/>
  <c r="D48" i="1"/>
  <c r="R47" i="1"/>
  <c r="K47" i="1"/>
  <c r="D47" i="1"/>
  <c r="Q42" i="1"/>
  <c r="T42" i="1" s="1"/>
  <c r="P42" i="1"/>
  <c r="J42" i="1"/>
  <c r="M42" i="1" s="1"/>
  <c r="I42" i="1"/>
  <c r="C42" i="1"/>
  <c r="F42" i="1" s="1"/>
  <c r="B42" i="1"/>
  <c r="R41" i="1"/>
  <c r="K41" i="1"/>
  <c r="D41" i="1"/>
  <c r="R40" i="1"/>
  <c r="K40" i="1"/>
  <c r="D40" i="1"/>
  <c r="R39" i="1"/>
  <c r="K39" i="1"/>
  <c r="D39" i="1"/>
  <c r="R38" i="1"/>
  <c r="K38" i="1"/>
  <c r="D38" i="1"/>
  <c r="R37" i="1"/>
  <c r="K37" i="1"/>
  <c r="D37" i="1"/>
  <c r="R36" i="1"/>
  <c r="K36" i="1"/>
  <c r="D36" i="1"/>
  <c r="R35" i="1"/>
  <c r="K35" i="1"/>
  <c r="D35" i="1"/>
  <c r="R34" i="1"/>
  <c r="K34" i="1"/>
  <c r="D34" i="1"/>
  <c r="R33" i="1"/>
  <c r="K33" i="1"/>
  <c r="D33" i="1"/>
  <c r="R32" i="1"/>
  <c r="K32" i="1"/>
  <c r="D32" i="1"/>
  <c r="R31" i="1"/>
  <c r="K31" i="1"/>
  <c r="D31" i="1"/>
  <c r="R30" i="1"/>
  <c r="K30" i="1"/>
  <c r="D30" i="1"/>
  <c r="R29" i="1"/>
  <c r="K29" i="1"/>
  <c r="D29" i="1"/>
  <c r="R28" i="1"/>
  <c r="K28" i="1"/>
  <c r="D28" i="1"/>
  <c r="R27" i="1"/>
  <c r="K27" i="1"/>
  <c r="D27" i="1"/>
  <c r="R26" i="1"/>
  <c r="K26" i="1"/>
  <c r="D26" i="1"/>
  <c r="R25" i="1"/>
  <c r="K25" i="1"/>
  <c r="D25" i="1"/>
  <c r="R24" i="1"/>
  <c r="K24" i="1"/>
  <c r="D24" i="1"/>
  <c r="Q19" i="1"/>
  <c r="T19" i="1" s="1"/>
  <c r="P19" i="1"/>
  <c r="J19" i="1"/>
  <c r="K19" i="1" s="1"/>
  <c r="I19" i="1"/>
  <c r="C19" i="1"/>
  <c r="F19" i="1" s="1"/>
  <c r="B19" i="1"/>
  <c r="R18" i="1"/>
  <c r="K18" i="1"/>
  <c r="D18" i="1"/>
  <c r="R17" i="1"/>
  <c r="K17" i="1"/>
  <c r="D17" i="1"/>
  <c r="R16" i="1"/>
  <c r="K16" i="1"/>
  <c r="D16" i="1"/>
  <c r="R15" i="1"/>
  <c r="K15" i="1"/>
  <c r="D15" i="1"/>
  <c r="R14" i="1"/>
  <c r="K14" i="1"/>
  <c r="D14" i="1"/>
  <c r="R13" i="1"/>
  <c r="K13" i="1"/>
  <c r="D13" i="1"/>
  <c r="R12" i="1"/>
  <c r="K12" i="1"/>
  <c r="D12" i="1"/>
  <c r="R11" i="1"/>
  <c r="K11" i="1"/>
  <c r="D11" i="1"/>
  <c r="R10" i="1"/>
  <c r="K10" i="1"/>
  <c r="D10" i="1"/>
  <c r="R9" i="1"/>
  <c r="K9" i="1"/>
  <c r="D9" i="1"/>
  <c r="R8" i="1"/>
  <c r="K8" i="1"/>
  <c r="D8" i="1"/>
  <c r="R7" i="1"/>
  <c r="K7" i="1"/>
  <c r="D7" i="1"/>
  <c r="R6" i="1"/>
  <c r="K6" i="1"/>
  <c r="D6" i="1"/>
  <c r="R5" i="1"/>
  <c r="K5" i="1"/>
  <c r="D5" i="1"/>
  <c r="R4" i="1"/>
  <c r="K4" i="1"/>
  <c r="D4" i="1"/>
  <c r="R3" i="1"/>
  <c r="K3" i="1"/>
  <c r="D3" i="1"/>
  <c r="R71" i="4" l="1"/>
  <c r="K96" i="4"/>
  <c r="K46" i="4"/>
  <c r="K22" i="4"/>
  <c r="R22" i="4"/>
  <c r="K71" i="4"/>
  <c r="D46" i="4"/>
  <c r="D71" i="4"/>
  <c r="D96" i="4"/>
  <c r="R46" i="4"/>
  <c r="R96" i="4"/>
  <c r="D22" i="4"/>
  <c r="M19" i="1"/>
  <c r="R19" i="1"/>
  <c r="K42" i="1"/>
  <c r="D42" i="1"/>
  <c r="R42" i="1"/>
  <c r="R66" i="1"/>
  <c r="K66" i="1"/>
  <c r="D66" i="1"/>
  <c r="D19" i="1"/>
</calcChain>
</file>

<file path=xl/sharedStrings.xml><?xml version="1.0" encoding="utf-8"?>
<sst xmlns="http://schemas.openxmlformats.org/spreadsheetml/2006/main" count="615" uniqueCount="47">
  <si>
    <t>Hey Betty Boo Top Only (Table Runner)</t>
  </si>
  <si>
    <t>Hey Betty Boo Top Only (SM Throw)</t>
  </si>
  <si>
    <t>Hey Betty Boo Top Only (LG Throw)</t>
  </si>
  <si>
    <t>Fabric</t>
  </si>
  <si>
    <t>Yds</t>
  </si>
  <si>
    <t>My Cost</t>
  </si>
  <si>
    <t>Retail</t>
  </si>
  <si>
    <t>Kit Price</t>
  </si>
  <si>
    <t>Profit</t>
  </si>
  <si>
    <t>A</t>
  </si>
  <si>
    <t xml:space="preserve">B </t>
  </si>
  <si>
    <t>C</t>
  </si>
  <si>
    <t>D</t>
  </si>
  <si>
    <t>E</t>
  </si>
  <si>
    <t xml:space="preserve">F </t>
  </si>
  <si>
    <t>G</t>
  </si>
  <si>
    <t>H</t>
  </si>
  <si>
    <t>J</t>
  </si>
  <si>
    <t>K</t>
  </si>
  <si>
    <t>L</t>
  </si>
  <si>
    <t>M</t>
  </si>
  <si>
    <t>N</t>
  </si>
  <si>
    <t>Ghost</t>
  </si>
  <si>
    <t>Letters</t>
  </si>
  <si>
    <t>BG</t>
  </si>
  <si>
    <t>Backing</t>
  </si>
  <si>
    <t>Binding</t>
  </si>
  <si>
    <t>Top + Pattern Book (Table Runner)</t>
  </si>
  <si>
    <t xml:space="preserve"> Top +  Backing + Binding (Table Runner)</t>
  </si>
  <si>
    <t>Top + Pattern Book + Backing + Binding</t>
  </si>
  <si>
    <t>Book</t>
  </si>
  <si>
    <t>Top + Backing + Binding (Sm Throw)</t>
  </si>
  <si>
    <t>Top + Pattern Book (Sm Throw)</t>
  </si>
  <si>
    <t>Top + Pattern Book + Backing + Binding  (Sm Throw)</t>
  </si>
  <si>
    <t>Top + Backing + Binding (Lg Throw)</t>
  </si>
  <si>
    <t>Top + Pattern Book (Lg Throw)</t>
  </si>
  <si>
    <t>Top + Pattern Book + Backing + Binding (Lg Throw)</t>
  </si>
  <si>
    <t>5" Squares</t>
  </si>
  <si>
    <t>Ghost yds</t>
  </si>
  <si>
    <t>Letters yds</t>
  </si>
  <si>
    <t>BG yds</t>
  </si>
  <si>
    <t>Backing yds</t>
  </si>
  <si>
    <t>Binding yds</t>
  </si>
  <si>
    <t>1 Charm Pack</t>
  </si>
  <si>
    <t>Total Packs</t>
  </si>
  <si>
    <t>3 Charm Packs</t>
  </si>
  <si>
    <t>2 Charm Packs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</si>
</sst>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2" fillId="0" borderId="1" xfId="0" applyFont="1" applyBorder="1"/>
    <xf numFmtId="0" fontId="0" fillId="0" borderId="2" xfId="0" applyBorder="1"/>
    <xf numFmtId="44" fontId="2" fillId="0" borderId="2" xfId="1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/>
    <xf numFmtId="0" fontId="0" fillId="2" borderId="2" xfId="0" applyFill="1" applyBorder="1"/>
    <xf numFmtId="0" fontId="2" fillId="2" borderId="2" xfId="0" applyFont="1" applyFill="1" applyBorder="1"/>
    <xf numFmtId="44" fontId="2" fillId="2" borderId="2" xfId="1" applyFont="1" applyFill="1" applyBorder="1"/>
    <xf numFmtId="44" fontId="4" fillId="2" borderId="2" xfId="1" applyFont="1" applyFill="1" applyBorder="1"/>
    <xf numFmtId="0" fontId="2" fillId="0" borderId="0" xfId="0" applyFont="1" applyFill="1" applyBorder="1"/>
    <xf numFmtId="0" fontId="0" fillId="0" borderId="0" xfId="0" applyFill="1" applyBorder="1"/>
    <xf numFmtId="44" fontId="2" fillId="0" borderId="0" xfId="1" applyFont="1" applyFill="1" applyBorder="1"/>
    <xf numFmtId="44" fontId="4" fillId="0" borderId="0" xfId="1" applyFont="1" applyFill="1" applyBorder="1"/>
    <xf numFmtId="0" fontId="3" fillId="0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1" xfId="0" applyFont="1" applyFill="1" applyBorder="1"/>
    <xf numFmtId="0" fontId="0" fillId="3" borderId="2" xfId="0" applyFill="1" applyBorder="1"/>
    <xf numFmtId="0" fontId="2" fillId="3" borderId="2" xfId="0" applyFont="1" applyFill="1" applyBorder="1"/>
    <xf numFmtId="44" fontId="2" fillId="3" borderId="2" xfId="1" applyFont="1" applyFill="1" applyBorder="1"/>
    <xf numFmtId="44" fontId="4" fillId="3" borderId="2" xfId="1" applyFont="1" applyFill="1" applyBorder="1"/>
    <xf numFmtId="0" fontId="3" fillId="4" borderId="0" xfId="0" applyFont="1" applyFill="1" applyAlignment="1">
      <alignment horizontal="center"/>
    </xf>
    <xf numFmtId="0" fontId="2" fillId="4" borderId="1" xfId="0" applyFont="1" applyFill="1" applyBorder="1"/>
    <xf numFmtId="0" fontId="0" fillId="4" borderId="2" xfId="0" applyFill="1" applyBorder="1"/>
    <xf numFmtId="0" fontId="2" fillId="4" borderId="2" xfId="0" applyFont="1" applyFill="1" applyBorder="1"/>
    <xf numFmtId="44" fontId="2" fillId="4" borderId="2" xfId="1" applyFont="1" applyFill="1" applyBorder="1"/>
    <xf numFmtId="44" fontId="4" fillId="4" borderId="2" xfId="1" applyFont="1" applyFill="1" applyBorder="1"/>
    <xf numFmtId="0" fontId="2" fillId="5" borderId="1" xfId="0" applyFont="1" applyFill="1" applyBorder="1"/>
    <xf numFmtId="0" fontId="0" fillId="5" borderId="2" xfId="0" applyFill="1" applyBorder="1"/>
    <xf numFmtId="0" fontId="2" fillId="6" borderId="1" xfId="0" applyFont="1" applyFill="1" applyBorder="1"/>
    <xf numFmtId="0" fontId="0" fillId="6" borderId="2" xfId="0" applyFill="1" applyBorder="1"/>
    <xf numFmtId="0" fontId="2" fillId="7" borderId="1" xfId="0" applyFont="1" applyFill="1" applyBorder="1"/>
    <xf numFmtId="0" fontId="0" fillId="7" borderId="2" xfId="0" applyFill="1" applyBorder="1"/>
    <xf numFmtId="0" fontId="6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B5F90-11E2-B242-9937-A93AB7628C2E}">
  <dimension ref="A1:V133"/>
  <sheetViews>
    <sheetView workbookViewId="0">
      <selection activeCell="B17" sqref="B17"/>
    </sheetView>
  </sheetViews>
  <sheetFormatPr baseColWidth="10" defaultRowHeight="16" x14ac:dyDescent="0.2"/>
  <sheetData>
    <row r="1" spans="1:20" ht="22" x14ac:dyDescent="0.3">
      <c r="A1" s="7" t="s">
        <v>0</v>
      </c>
      <c r="B1" s="7"/>
      <c r="C1" s="7"/>
      <c r="D1" s="7"/>
      <c r="E1" s="7"/>
      <c r="F1" s="7"/>
      <c r="G1" s="1"/>
      <c r="H1" s="18" t="s">
        <v>1</v>
      </c>
      <c r="I1" s="18"/>
      <c r="J1" s="18"/>
      <c r="K1" s="18"/>
      <c r="L1" s="18"/>
      <c r="M1" s="18"/>
      <c r="O1" s="24" t="s">
        <v>2</v>
      </c>
      <c r="P1" s="24"/>
      <c r="Q1" s="24"/>
      <c r="R1" s="24"/>
      <c r="S1" s="24"/>
      <c r="T1" s="24"/>
    </row>
    <row r="2" spans="1:20" x14ac:dyDescent="0.2">
      <c r="A2" s="8" t="s">
        <v>3</v>
      </c>
      <c r="B2" s="8" t="s">
        <v>4</v>
      </c>
      <c r="C2" s="8" t="s">
        <v>5</v>
      </c>
      <c r="D2" s="8" t="s">
        <v>6</v>
      </c>
      <c r="E2" s="8" t="s">
        <v>7</v>
      </c>
      <c r="F2" s="8" t="s">
        <v>8</v>
      </c>
      <c r="G2" s="2"/>
      <c r="H2" s="19" t="s">
        <v>3</v>
      </c>
      <c r="I2" s="19" t="s">
        <v>4</v>
      </c>
      <c r="J2" s="19" t="s">
        <v>5</v>
      </c>
      <c r="K2" s="19" t="s">
        <v>6</v>
      </c>
      <c r="L2" s="19" t="s">
        <v>7</v>
      </c>
      <c r="M2" s="19" t="s">
        <v>8</v>
      </c>
      <c r="O2" s="25" t="s">
        <v>3</v>
      </c>
      <c r="P2" s="25" t="s">
        <v>4</v>
      </c>
      <c r="Q2" s="25" t="s">
        <v>5</v>
      </c>
      <c r="R2" s="25" t="s">
        <v>6</v>
      </c>
      <c r="S2" s="25" t="s">
        <v>7</v>
      </c>
      <c r="T2" s="25" t="s">
        <v>8</v>
      </c>
    </row>
    <row r="3" spans="1:20" x14ac:dyDescent="0.2">
      <c r="A3" s="9" t="s">
        <v>9</v>
      </c>
      <c r="B3" s="9">
        <v>0.125</v>
      </c>
      <c r="C3" s="9"/>
      <c r="D3" s="9">
        <f t="shared" ref="D3:D19" si="0">SUM(C3*2)</f>
        <v>0</v>
      </c>
      <c r="E3" s="9"/>
      <c r="F3" s="9"/>
      <c r="G3" s="3"/>
      <c r="H3" s="20" t="s">
        <v>9</v>
      </c>
      <c r="I3" s="20">
        <v>0.25</v>
      </c>
      <c r="J3" s="20"/>
      <c r="K3" s="20">
        <f t="shared" ref="K3:K19" si="1">SUM(J3*2)</f>
        <v>0</v>
      </c>
      <c r="L3" s="20"/>
      <c r="M3" s="20"/>
      <c r="O3" s="26" t="s">
        <v>9</v>
      </c>
      <c r="P3" s="26">
        <v>0.25</v>
      </c>
      <c r="Q3" s="26"/>
      <c r="R3" s="26">
        <f>SUM(Q3*2)</f>
        <v>0</v>
      </c>
      <c r="S3" s="26"/>
      <c r="T3" s="26"/>
    </row>
    <row r="4" spans="1:20" x14ac:dyDescent="0.2">
      <c r="A4" s="9" t="s">
        <v>10</v>
      </c>
      <c r="B4" s="9">
        <v>0.125</v>
      </c>
      <c r="C4" s="9"/>
      <c r="D4" s="9">
        <f t="shared" si="0"/>
        <v>0</v>
      </c>
      <c r="E4" s="9"/>
      <c r="F4" s="9"/>
      <c r="G4" s="3"/>
      <c r="H4" s="20" t="s">
        <v>10</v>
      </c>
      <c r="I4" s="20">
        <v>0.25</v>
      </c>
      <c r="J4" s="20"/>
      <c r="K4" s="20">
        <f t="shared" si="1"/>
        <v>0</v>
      </c>
      <c r="L4" s="20"/>
      <c r="M4" s="20"/>
      <c r="O4" s="26" t="s">
        <v>10</v>
      </c>
      <c r="P4" s="26">
        <v>0.25</v>
      </c>
      <c r="Q4" s="26"/>
      <c r="R4" s="26">
        <f t="shared" ref="R4:R18" si="2">SUM(Q4*2)</f>
        <v>0</v>
      </c>
      <c r="S4" s="26"/>
      <c r="T4" s="26"/>
    </row>
    <row r="5" spans="1:20" x14ac:dyDescent="0.2">
      <c r="A5" s="9" t="s">
        <v>11</v>
      </c>
      <c r="B5" s="9">
        <v>0.125</v>
      </c>
      <c r="C5" s="9"/>
      <c r="D5" s="9">
        <f t="shared" si="0"/>
        <v>0</v>
      </c>
      <c r="E5" s="9"/>
      <c r="F5" s="9"/>
      <c r="G5" s="3"/>
      <c r="H5" s="20" t="s">
        <v>11</v>
      </c>
      <c r="I5" s="20">
        <v>0.25</v>
      </c>
      <c r="J5" s="20"/>
      <c r="K5" s="20">
        <f t="shared" si="1"/>
        <v>0</v>
      </c>
      <c r="L5" s="20"/>
      <c r="M5" s="20"/>
      <c r="O5" s="26" t="s">
        <v>11</v>
      </c>
      <c r="P5" s="26">
        <v>0.25</v>
      </c>
      <c r="Q5" s="26"/>
      <c r="R5" s="26">
        <f t="shared" si="2"/>
        <v>0</v>
      </c>
      <c r="S5" s="26"/>
      <c r="T5" s="26"/>
    </row>
    <row r="6" spans="1:20" x14ac:dyDescent="0.2">
      <c r="A6" s="9" t="s">
        <v>12</v>
      </c>
      <c r="B6" s="9">
        <v>0.125</v>
      </c>
      <c r="C6" s="9"/>
      <c r="D6" s="9">
        <f t="shared" si="0"/>
        <v>0</v>
      </c>
      <c r="E6" s="9"/>
      <c r="F6" s="9"/>
      <c r="G6" s="3"/>
      <c r="H6" s="20" t="s">
        <v>12</v>
      </c>
      <c r="I6" s="20">
        <v>0.25</v>
      </c>
      <c r="J6" s="20"/>
      <c r="K6" s="20">
        <f t="shared" si="1"/>
        <v>0</v>
      </c>
      <c r="L6" s="20"/>
      <c r="M6" s="20"/>
      <c r="O6" s="26" t="s">
        <v>12</v>
      </c>
      <c r="P6" s="26">
        <v>0.25</v>
      </c>
      <c r="Q6" s="26"/>
      <c r="R6" s="26">
        <f t="shared" si="2"/>
        <v>0</v>
      </c>
      <c r="S6" s="26"/>
      <c r="T6" s="26"/>
    </row>
    <row r="7" spans="1:20" x14ac:dyDescent="0.2">
      <c r="A7" s="9" t="s">
        <v>13</v>
      </c>
      <c r="B7" s="9">
        <v>0.125</v>
      </c>
      <c r="C7" s="9"/>
      <c r="D7" s="9">
        <f t="shared" si="0"/>
        <v>0</v>
      </c>
      <c r="E7" s="9"/>
      <c r="F7" s="9"/>
      <c r="G7" s="3"/>
      <c r="H7" s="20" t="s">
        <v>13</v>
      </c>
      <c r="I7" s="20">
        <v>0.125</v>
      </c>
      <c r="J7" s="20"/>
      <c r="K7" s="20">
        <f t="shared" si="1"/>
        <v>0</v>
      </c>
      <c r="L7" s="20"/>
      <c r="M7" s="20"/>
      <c r="O7" s="26" t="s">
        <v>13</v>
      </c>
      <c r="P7" s="26">
        <v>0.25</v>
      </c>
      <c r="Q7" s="26"/>
      <c r="R7" s="26">
        <f t="shared" si="2"/>
        <v>0</v>
      </c>
      <c r="S7" s="26"/>
      <c r="T7" s="26"/>
    </row>
    <row r="8" spans="1:20" x14ac:dyDescent="0.2">
      <c r="A8" s="9" t="s">
        <v>14</v>
      </c>
      <c r="B8" s="9">
        <v>0.125</v>
      </c>
      <c r="C8" s="9"/>
      <c r="D8" s="9">
        <f t="shared" si="0"/>
        <v>0</v>
      </c>
      <c r="E8" s="9"/>
      <c r="F8" s="9"/>
      <c r="G8" s="3"/>
      <c r="H8" s="20" t="s">
        <v>14</v>
      </c>
      <c r="I8" s="20">
        <v>0.125</v>
      </c>
      <c r="J8" s="20"/>
      <c r="K8" s="20">
        <f t="shared" si="1"/>
        <v>0</v>
      </c>
      <c r="L8" s="20"/>
      <c r="M8" s="20"/>
      <c r="O8" s="26" t="s">
        <v>14</v>
      </c>
      <c r="P8" s="26">
        <v>0.125</v>
      </c>
      <c r="Q8" s="26"/>
      <c r="R8" s="26">
        <f t="shared" si="2"/>
        <v>0</v>
      </c>
      <c r="S8" s="26"/>
      <c r="T8" s="26"/>
    </row>
    <row r="9" spans="1:20" x14ac:dyDescent="0.2">
      <c r="A9" s="9" t="s">
        <v>15</v>
      </c>
      <c r="B9" s="9">
        <v>0.125</v>
      </c>
      <c r="C9" s="9"/>
      <c r="D9" s="9">
        <f t="shared" si="0"/>
        <v>0</v>
      </c>
      <c r="E9" s="9"/>
      <c r="F9" s="9"/>
      <c r="G9" s="3"/>
      <c r="H9" s="20" t="s">
        <v>15</v>
      </c>
      <c r="I9" s="20">
        <v>0.125</v>
      </c>
      <c r="J9" s="20"/>
      <c r="K9" s="20">
        <f t="shared" si="1"/>
        <v>0</v>
      </c>
      <c r="L9" s="20"/>
      <c r="M9" s="20"/>
      <c r="O9" s="26" t="s">
        <v>15</v>
      </c>
      <c r="P9" s="26">
        <v>0.25</v>
      </c>
      <c r="Q9" s="26"/>
      <c r="R9" s="26">
        <f t="shared" si="2"/>
        <v>0</v>
      </c>
      <c r="S9" s="26"/>
      <c r="T9" s="26"/>
    </row>
    <row r="10" spans="1:20" x14ac:dyDescent="0.2">
      <c r="A10" s="9" t="s">
        <v>16</v>
      </c>
      <c r="B10" s="9">
        <v>0.125</v>
      </c>
      <c r="C10" s="9"/>
      <c r="D10" s="9">
        <f t="shared" si="0"/>
        <v>0</v>
      </c>
      <c r="E10" s="9"/>
      <c r="F10" s="9"/>
      <c r="G10" s="3"/>
      <c r="H10" s="20" t="s">
        <v>16</v>
      </c>
      <c r="I10" s="20">
        <v>0.125</v>
      </c>
      <c r="J10" s="20"/>
      <c r="K10" s="20">
        <f t="shared" si="1"/>
        <v>0</v>
      </c>
      <c r="L10" s="20"/>
      <c r="M10" s="20"/>
      <c r="O10" s="26" t="s">
        <v>16</v>
      </c>
      <c r="P10" s="26">
        <v>0.125</v>
      </c>
      <c r="Q10" s="26"/>
      <c r="R10" s="26">
        <f t="shared" si="2"/>
        <v>0</v>
      </c>
      <c r="S10" s="26"/>
      <c r="T10" s="26"/>
    </row>
    <row r="11" spans="1:20" x14ac:dyDescent="0.2">
      <c r="A11" s="9" t="s">
        <v>17</v>
      </c>
      <c r="B11" s="9">
        <v>0.125</v>
      </c>
      <c r="C11" s="9"/>
      <c r="D11" s="9">
        <f t="shared" si="0"/>
        <v>0</v>
      </c>
      <c r="E11" s="9"/>
      <c r="F11" s="9"/>
      <c r="G11" s="3"/>
      <c r="H11" s="20" t="s">
        <v>17</v>
      </c>
      <c r="I11" s="20">
        <v>0.125</v>
      </c>
      <c r="J11" s="20"/>
      <c r="K11" s="20">
        <f t="shared" si="1"/>
        <v>0</v>
      </c>
      <c r="L11" s="20"/>
      <c r="M11" s="20"/>
      <c r="O11" s="26" t="s">
        <v>17</v>
      </c>
      <c r="P11" s="26">
        <v>0.125</v>
      </c>
      <c r="Q11" s="26"/>
      <c r="R11" s="26">
        <f t="shared" si="2"/>
        <v>0</v>
      </c>
      <c r="S11" s="26"/>
      <c r="T11" s="26"/>
    </row>
    <row r="12" spans="1:20" x14ac:dyDescent="0.2">
      <c r="A12" s="9" t="s">
        <v>18</v>
      </c>
      <c r="B12" s="9">
        <v>0.125</v>
      </c>
      <c r="C12" s="9"/>
      <c r="D12" s="9">
        <f t="shared" si="0"/>
        <v>0</v>
      </c>
      <c r="E12" s="9"/>
      <c r="F12" s="9"/>
      <c r="G12" s="3"/>
      <c r="H12" s="20" t="s">
        <v>18</v>
      </c>
      <c r="I12" s="20">
        <v>0.25</v>
      </c>
      <c r="J12" s="20"/>
      <c r="K12" s="20">
        <f t="shared" si="1"/>
        <v>0</v>
      </c>
      <c r="L12" s="20"/>
      <c r="M12" s="20"/>
      <c r="O12" s="26" t="s">
        <v>18</v>
      </c>
      <c r="P12" s="26">
        <v>0.25</v>
      </c>
      <c r="Q12" s="26"/>
      <c r="R12" s="26">
        <f t="shared" si="2"/>
        <v>0</v>
      </c>
      <c r="S12" s="26"/>
      <c r="T12" s="26"/>
    </row>
    <row r="13" spans="1:20" x14ac:dyDescent="0.2">
      <c r="A13" s="9" t="s">
        <v>19</v>
      </c>
      <c r="B13" s="9">
        <v>0.125</v>
      </c>
      <c r="C13" s="9"/>
      <c r="D13" s="9">
        <f t="shared" si="0"/>
        <v>0</v>
      </c>
      <c r="E13" s="9"/>
      <c r="F13" s="9"/>
      <c r="G13" s="3"/>
      <c r="H13" s="20" t="s">
        <v>19</v>
      </c>
      <c r="I13" s="20">
        <v>0.125</v>
      </c>
      <c r="J13" s="20"/>
      <c r="K13" s="20">
        <f t="shared" si="1"/>
        <v>0</v>
      </c>
      <c r="L13" s="20"/>
      <c r="M13" s="20"/>
      <c r="O13" s="26" t="s">
        <v>19</v>
      </c>
      <c r="P13" s="26">
        <v>0.125</v>
      </c>
      <c r="Q13" s="26"/>
      <c r="R13" s="26">
        <f t="shared" si="2"/>
        <v>0</v>
      </c>
      <c r="S13" s="26"/>
      <c r="T13" s="26"/>
    </row>
    <row r="14" spans="1:20" x14ac:dyDescent="0.2">
      <c r="A14" s="9" t="s">
        <v>20</v>
      </c>
      <c r="B14" s="9">
        <v>0.125</v>
      </c>
      <c r="C14" s="9"/>
      <c r="D14" s="9">
        <f t="shared" si="0"/>
        <v>0</v>
      </c>
      <c r="E14" s="9"/>
      <c r="F14" s="9"/>
      <c r="G14" s="3"/>
      <c r="H14" s="20" t="s">
        <v>20</v>
      </c>
      <c r="I14" s="20">
        <v>0.25</v>
      </c>
      <c r="J14" s="20"/>
      <c r="K14" s="20">
        <f t="shared" si="1"/>
        <v>0</v>
      </c>
      <c r="L14" s="20"/>
      <c r="M14" s="20"/>
      <c r="O14" s="26" t="s">
        <v>20</v>
      </c>
      <c r="P14" s="26">
        <v>0.25</v>
      </c>
      <c r="Q14" s="26"/>
      <c r="R14" s="26">
        <f t="shared" si="2"/>
        <v>0</v>
      </c>
      <c r="S14" s="26"/>
      <c r="T14" s="26"/>
    </row>
    <row r="15" spans="1:20" x14ac:dyDescent="0.2">
      <c r="A15" s="9" t="s">
        <v>21</v>
      </c>
      <c r="B15" s="9">
        <v>0.125</v>
      </c>
      <c r="C15" s="9"/>
      <c r="D15" s="9">
        <f t="shared" si="0"/>
        <v>0</v>
      </c>
      <c r="E15" s="9"/>
      <c r="F15" s="9"/>
      <c r="G15" s="3"/>
      <c r="H15" s="20" t="s">
        <v>21</v>
      </c>
      <c r="I15" s="20">
        <v>0.125</v>
      </c>
      <c r="J15" s="20"/>
      <c r="K15" s="20">
        <f t="shared" si="1"/>
        <v>0</v>
      </c>
      <c r="L15" s="20"/>
      <c r="M15" s="20"/>
      <c r="O15" s="26" t="s">
        <v>21</v>
      </c>
      <c r="P15" s="26">
        <v>0.25</v>
      </c>
      <c r="Q15" s="26"/>
      <c r="R15" s="26">
        <f t="shared" si="2"/>
        <v>0</v>
      </c>
      <c r="S15" s="26"/>
      <c r="T15" s="26"/>
    </row>
    <row r="16" spans="1:20" x14ac:dyDescent="0.2">
      <c r="A16" s="9" t="s">
        <v>22</v>
      </c>
      <c r="B16" s="9">
        <v>0.5</v>
      </c>
      <c r="C16" s="9"/>
      <c r="D16" s="9">
        <f t="shared" si="0"/>
        <v>0</v>
      </c>
      <c r="E16" s="9"/>
      <c r="F16" s="9"/>
      <c r="G16" s="3"/>
      <c r="H16" s="20" t="s">
        <v>22</v>
      </c>
      <c r="I16" s="20">
        <v>1</v>
      </c>
      <c r="J16" s="20"/>
      <c r="K16" s="20">
        <f t="shared" si="1"/>
        <v>0</v>
      </c>
      <c r="L16" s="20"/>
      <c r="M16" s="20"/>
      <c r="O16" s="26" t="s">
        <v>22</v>
      </c>
      <c r="P16" s="26">
        <v>1.5</v>
      </c>
      <c r="Q16" s="26"/>
      <c r="R16" s="26">
        <f t="shared" si="2"/>
        <v>0</v>
      </c>
      <c r="S16" s="26"/>
      <c r="T16" s="26"/>
    </row>
    <row r="17" spans="1:22" x14ac:dyDescent="0.2">
      <c r="A17" s="9" t="s">
        <v>23</v>
      </c>
      <c r="B17" s="9">
        <v>0</v>
      </c>
      <c r="C17" s="9"/>
      <c r="D17" s="9">
        <f t="shared" si="0"/>
        <v>0</v>
      </c>
      <c r="E17" s="9"/>
      <c r="F17" s="9"/>
      <c r="G17" s="3"/>
      <c r="H17" s="20" t="s">
        <v>23</v>
      </c>
      <c r="I17" s="20">
        <v>0.25</v>
      </c>
      <c r="J17" s="20"/>
      <c r="K17" s="20">
        <f t="shared" si="1"/>
        <v>0</v>
      </c>
      <c r="L17" s="20"/>
      <c r="M17" s="20"/>
      <c r="O17" s="26" t="s">
        <v>23</v>
      </c>
      <c r="P17" s="26">
        <v>0.25</v>
      </c>
      <c r="Q17" s="26"/>
      <c r="R17" s="26">
        <f t="shared" si="2"/>
        <v>0</v>
      </c>
      <c r="S17" s="26"/>
      <c r="T17" s="26"/>
    </row>
    <row r="18" spans="1:22" x14ac:dyDescent="0.2">
      <c r="A18" s="9" t="s">
        <v>24</v>
      </c>
      <c r="B18" s="9">
        <v>1.25</v>
      </c>
      <c r="C18" s="9"/>
      <c r="D18" s="9">
        <f t="shared" si="0"/>
        <v>0</v>
      </c>
      <c r="E18" s="9"/>
      <c r="F18" s="9"/>
      <c r="G18" s="3"/>
      <c r="H18" s="20" t="s">
        <v>24</v>
      </c>
      <c r="I18" s="20">
        <v>3.25</v>
      </c>
      <c r="J18" s="20"/>
      <c r="K18" s="20">
        <f t="shared" si="1"/>
        <v>0</v>
      </c>
      <c r="L18" s="20"/>
      <c r="M18" s="20"/>
      <c r="O18" s="26" t="s">
        <v>24</v>
      </c>
      <c r="P18" s="26">
        <v>4.33</v>
      </c>
      <c r="Q18" s="26"/>
      <c r="R18" s="26">
        <f t="shared" si="2"/>
        <v>0</v>
      </c>
      <c r="S18" s="26"/>
      <c r="T18" s="26"/>
    </row>
    <row r="19" spans="1:22" x14ac:dyDescent="0.2">
      <c r="A19" s="9"/>
      <c r="B19" s="10">
        <f>SUM(B3:B18)</f>
        <v>3.375</v>
      </c>
      <c r="C19" s="11">
        <f>SUM(C3:C18)</f>
        <v>0</v>
      </c>
      <c r="D19" s="9">
        <f t="shared" si="0"/>
        <v>0</v>
      </c>
      <c r="E19" s="12">
        <v>35</v>
      </c>
      <c r="F19" s="11">
        <f>SUM(E19-C19)</f>
        <v>35</v>
      </c>
      <c r="G19" s="4"/>
      <c r="H19" s="20"/>
      <c r="I19" s="21">
        <f>SUM(I3:I18)</f>
        <v>6.875</v>
      </c>
      <c r="J19" s="22">
        <f>SUM(J3:J18)</f>
        <v>0</v>
      </c>
      <c r="K19" s="20">
        <f t="shared" si="1"/>
        <v>0</v>
      </c>
      <c r="L19" s="23">
        <v>75</v>
      </c>
      <c r="M19" s="22">
        <f>SUM(L19-J19)</f>
        <v>75</v>
      </c>
      <c r="O19" s="26"/>
      <c r="P19" s="27">
        <f>SUM(P3:P18)</f>
        <v>8.83</v>
      </c>
      <c r="Q19" s="28">
        <f>SUM(Q3:Q18)</f>
        <v>0</v>
      </c>
      <c r="R19" s="26">
        <f>SUM(Q19*2)</f>
        <v>0</v>
      </c>
      <c r="S19" s="29">
        <v>100</v>
      </c>
      <c r="T19" s="28">
        <f>SUM(S19-Q19)</f>
        <v>100</v>
      </c>
    </row>
    <row r="22" spans="1:22" ht="22" x14ac:dyDescent="0.3">
      <c r="A22" s="7" t="s">
        <v>28</v>
      </c>
      <c r="B22" s="7"/>
      <c r="C22" s="7"/>
      <c r="D22" s="7"/>
      <c r="E22" s="7"/>
      <c r="F22" s="7"/>
      <c r="G22" s="1"/>
      <c r="H22" s="18" t="s">
        <v>31</v>
      </c>
      <c r="I22" s="18"/>
      <c r="J22" s="18"/>
      <c r="K22" s="18"/>
      <c r="L22" s="18"/>
      <c r="M22" s="18"/>
      <c r="O22" s="24" t="s">
        <v>34</v>
      </c>
      <c r="P22" s="24"/>
      <c r="Q22" s="24"/>
      <c r="R22" s="24"/>
      <c r="S22" s="24"/>
      <c r="T22" s="24"/>
    </row>
    <row r="23" spans="1:22" x14ac:dyDescent="0.2">
      <c r="A23" s="8" t="s">
        <v>3</v>
      </c>
      <c r="B23" s="8" t="s">
        <v>4</v>
      </c>
      <c r="C23" s="8" t="s">
        <v>5</v>
      </c>
      <c r="D23" s="8" t="s">
        <v>6</v>
      </c>
      <c r="E23" s="8" t="s">
        <v>7</v>
      </c>
      <c r="F23" s="8" t="s">
        <v>8</v>
      </c>
      <c r="G23" s="2"/>
      <c r="H23" s="19" t="s">
        <v>3</v>
      </c>
      <c r="I23" s="19" t="s">
        <v>4</v>
      </c>
      <c r="J23" s="19" t="s">
        <v>5</v>
      </c>
      <c r="K23" s="19" t="s">
        <v>6</v>
      </c>
      <c r="L23" s="19" t="s">
        <v>7</v>
      </c>
      <c r="M23" s="19" t="s">
        <v>8</v>
      </c>
      <c r="O23" s="25" t="s">
        <v>3</v>
      </c>
      <c r="P23" s="25" t="s">
        <v>4</v>
      </c>
      <c r="Q23" s="25" t="s">
        <v>5</v>
      </c>
      <c r="R23" s="25" t="s">
        <v>6</v>
      </c>
      <c r="S23" s="25" t="s">
        <v>7</v>
      </c>
      <c r="T23" s="25" t="s">
        <v>8</v>
      </c>
    </row>
    <row r="24" spans="1:22" x14ac:dyDescent="0.2">
      <c r="A24" s="9" t="s">
        <v>9</v>
      </c>
      <c r="B24" s="9">
        <v>0.125</v>
      </c>
      <c r="C24" s="9"/>
      <c r="D24" s="9">
        <f t="shared" ref="D24:D41" si="3">SUM(C24*2)</f>
        <v>0</v>
      </c>
      <c r="E24" s="9"/>
      <c r="F24" s="9"/>
      <c r="G24" s="3"/>
      <c r="H24" s="20" t="s">
        <v>9</v>
      </c>
      <c r="I24" s="20">
        <v>0.25</v>
      </c>
      <c r="J24" s="20">
        <v>1.2</v>
      </c>
      <c r="K24" s="20">
        <f t="shared" ref="K24:K41" si="4">SUM(J24*2)</f>
        <v>2.4</v>
      </c>
      <c r="L24" s="20"/>
      <c r="M24" s="20"/>
      <c r="O24" s="26" t="s">
        <v>9</v>
      </c>
      <c r="P24" s="26">
        <v>0.25</v>
      </c>
      <c r="Q24" s="26"/>
      <c r="R24" s="26">
        <f>SUM(Q24*2)</f>
        <v>0</v>
      </c>
      <c r="S24" s="26"/>
      <c r="T24" s="26"/>
    </row>
    <row r="25" spans="1:22" x14ac:dyDescent="0.2">
      <c r="A25" s="9" t="s">
        <v>10</v>
      </c>
      <c r="B25" s="9">
        <v>0.125</v>
      </c>
      <c r="C25" s="9"/>
      <c r="D25" s="9">
        <f t="shared" si="3"/>
        <v>0</v>
      </c>
      <c r="E25" s="9"/>
      <c r="F25" s="9"/>
      <c r="G25" s="3"/>
      <c r="H25" s="20" t="s">
        <v>10</v>
      </c>
      <c r="I25" s="20">
        <v>0.25</v>
      </c>
      <c r="J25" s="20">
        <v>1.2</v>
      </c>
      <c r="K25" s="20">
        <f t="shared" si="4"/>
        <v>2.4</v>
      </c>
      <c r="L25" s="20"/>
      <c r="M25" s="20"/>
      <c r="O25" s="26" t="s">
        <v>10</v>
      </c>
      <c r="P25" s="26">
        <v>0.25</v>
      </c>
      <c r="Q25" s="26"/>
      <c r="R25" s="26">
        <f t="shared" ref="R25:R41" si="5">SUM(Q25*2)</f>
        <v>0</v>
      </c>
      <c r="S25" s="26"/>
      <c r="T25" s="26"/>
    </row>
    <row r="26" spans="1:22" x14ac:dyDescent="0.2">
      <c r="A26" s="9" t="s">
        <v>11</v>
      </c>
      <c r="B26" s="9">
        <v>0.125</v>
      </c>
      <c r="C26" s="9"/>
      <c r="D26" s="9">
        <f t="shared" si="3"/>
        <v>0</v>
      </c>
      <c r="E26" s="9"/>
      <c r="F26" s="9"/>
      <c r="G26" s="3"/>
      <c r="H26" s="20" t="s">
        <v>11</v>
      </c>
      <c r="I26" s="20">
        <v>0.25</v>
      </c>
      <c r="J26" s="20">
        <v>1.2</v>
      </c>
      <c r="K26" s="20">
        <f t="shared" si="4"/>
        <v>2.4</v>
      </c>
      <c r="L26" s="20"/>
      <c r="M26" s="20"/>
      <c r="O26" s="26" t="s">
        <v>11</v>
      </c>
      <c r="P26" s="26">
        <v>0.25</v>
      </c>
      <c r="Q26" s="26"/>
      <c r="R26" s="26">
        <f t="shared" si="5"/>
        <v>0</v>
      </c>
      <c r="S26" s="26"/>
      <c r="T26" s="26"/>
    </row>
    <row r="27" spans="1:22" x14ac:dyDescent="0.2">
      <c r="A27" s="9" t="s">
        <v>12</v>
      </c>
      <c r="B27" s="9">
        <v>0.125</v>
      </c>
      <c r="C27" s="9"/>
      <c r="D27" s="9">
        <f t="shared" si="3"/>
        <v>0</v>
      </c>
      <c r="E27" s="9"/>
      <c r="F27" s="9"/>
      <c r="G27" s="3"/>
      <c r="H27" s="20" t="s">
        <v>12</v>
      </c>
      <c r="I27" s="20">
        <v>0.25</v>
      </c>
      <c r="J27" s="20">
        <v>1.2</v>
      </c>
      <c r="K27" s="20">
        <f t="shared" si="4"/>
        <v>2.4</v>
      </c>
      <c r="L27" s="20"/>
      <c r="M27" s="20"/>
      <c r="O27" s="26" t="s">
        <v>12</v>
      </c>
      <c r="P27" s="26">
        <v>0.25</v>
      </c>
      <c r="Q27" s="26"/>
      <c r="R27" s="26">
        <f t="shared" si="5"/>
        <v>0</v>
      </c>
      <c r="S27" s="26"/>
      <c r="T27" s="26"/>
    </row>
    <row r="28" spans="1:22" x14ac:dyDescent="0.2">
      <c r="A28" s="9" t="s">
        <v>13</v>
      </c>
      <c r="B28" s="9">
        <v>0.125</v>
      </c>
      <c r="C28" s="9"/>
      <c r="D28" s="9">
        <f t="shared" si="3"/>
        <v>0</v>
      </c>
      <c r="E28" s="9"/>
      <c r="F28" s="9"/>
      <c r="G28" s="3"/>
      <c r="H28" s="20" t="s">
        <v>13</v>
      </c>
      <c r="I28" s="20">
        <v>0.125</v>
      </c>
      <c r="J28" s="20">
        <v>0.65</v>
      </c>
      <c r="K28" s="20">
        <f t="shared" si="4"/>
        <v>1.3</v>
      </c>
      <c r="L28" s="20"/>
      <c r="M28" s="20"/>
      <c r="O28" s="26" t="s">
        <v>13</v>
      </c>
      <c r="P28" s="26">
        <v>0.25</v>
      </c>
      <c r="Q28" s="26"/>
      <c r="R28" s="26">
        <f t="shared" si="5"/>
        <v>0</v>
      </c>
      <c r="S28" s="26"/>
      <c r="T28" s="26"/>
    </row>
    <row r="29" spans="1:22" x14ac:dyDescent="0.2">
      <c r="A29" s="9" t="s">
        <v>14</v>
      </c>
      <c r="B29" s="9">
        <v>0.125</v>
      </c>
      <c r="C29" s="9"/>
      <c r="D29" s="9">
        <f t="shared" si="3"/>
        <v>0</v>
      </c>
      <c r="E29" s="9"/>
      <c r="F29" s="9"/>
      <c r="G29" s="3"/>
      <c r="H29" s="20" t="s">
        <v>14</v>
      </c>
      <c r="I29" s="20">
        <v>0.125</v>
      </c>
      <c r="J29" s="20">
        <v>0.65</v>
      </c>
      <c r="K29" s="20">
        <f t="shared" si="4"/>
        <v>1.3</v>
      </c>
      <c r="L29" s="20"/>
      <c r="M29" s="20"/>
      <c r="O29" s="26" t="s">
        <v>14</v>
      </c>
      <c r="P29" s="26">
        <v>0.125</v>
      </c>
      <c r="Q29" s="26"/>
      <c r="R29" s="26">
        <f t="shared" si="5"/>
        <v>0</v>
      </c>
      <c r="S29" s="26"/>
      <c r="T29" s="26"/>
      <c r="V29" s="5"/>
    </row>
    <row r="30" spans="1:22" x14ac:dyDescent="0.2">
      <c r="A30" s="9" t="s">
        <v>15</v>
      </c>
      <c r="B30" s="9">
        <v>0.125</v>
      </c>
      <c r="C30" s="9"/>
      <c r="D30" s="9">
        <f t="shared" si="3"/>
        <v>0</v>
      </c>
      <c r="E30" s="9"/>
      <c r="F30" s="9"/>
      <c r="G30" s="3"/>
      <c r="H30" s="20" t="s">
        <v>15</v>
      </c>
      <c r="I30" s="20">
        <v>0.125</v>
      </c>
      <c r="J30" s="20">
        <v>0.65</v>
      </c>
      <c r="K30" s="20">
        <f t="shared" si="4"/>
        <v>1.3</v>
      </c>
      <c r="L30" s="20"/>
      <c r="M30" s="20"/>
      <c r="O30" s="26" t="s">
        <v>15</v>
      </c>
      <c r="P30" s="26">
        <v>0.25</v>
      </c>
      <c r="Q30" s="26"/>
      <c r="R30" s="26">
        <f t="shared" si="5"/>
        <v>0</v>
      </c>
      <c r="S30" s="26"/>
      <c r="T30" s="26"/>
      <c r="V30" s="6"/>
    </row>
    <row r="31" spans="1:22" x14ac:dyDescent="0.2">
      <c r="A31" s="9" t="s">
        <v>16</v>
      </c>
      <c r="B31" s="9">
        <v>0.125</v>
      </c>
      <c r="C31" s="9"/>
      <c r="D31" s="9">
        <f t="shared" si="3"/>
        <v>0</v>
      </c>
      <c r="E31" s="9"/>
      <c r="F31" s="9"/>
      <c r="G31" s="3"/>
      <c r="H31" s="20" t="s">
        <v>16</v>
      </c>
      <c r="I31" s="20">
        <v>0.125</v>
      </c>
      <c r="J31" s="20">
        <v>0.65</v>
      </c>
      <c r="K31" s="20">
        <f t="shared" si="4"/>
        <v>1.3</v>
      </c>
      <c r="L31" s="20"/>
      <c r="M31" s="20"/>
      <c r="O31" s="26" t="s">
        <v>16</v>
      </c>
      <c r="P31" s="26">
        <v>0.125</v>
      </c>
      <c r="Q31" s="26"/>
      <c r="R31" s="26">
        <f t="shared" si="5"/>
        <v>0</v>
      </c>
      <c r="S31" s="26"/>
      <c r="T31" s="26"/>
      <c r="V31" s="6"/>
    </row>
    <row r="32" spans="1:22" x14ac:dyDescent="0.2">
      <c r="A32" s="9" t="s">
        <v>17</v>
      </c>
      <c r="B32" s="9">
        <v>0.125</v>
      </c>
      <c r="C32" s="9"/>
      <c r="D32" s="9">
        <f t="shared" si="3"/>
        <v>0</v>
      </c>
      <c r="E32" s="9"/>
      <c r="F32" s="9"/>
      <c r="G32" s="3"/>
      <c r="H32" s="20" t="s">
        <v>17</v>
      </c>
      <c r="I32" s="20">
        <v>0.125</v>
      </c>
      <c r="J32" s="20">
        <v>0.65</v>
      </c>
      <c r="K32" s="20">
        <f t="shared" si="4"/>
        <v>1.3</v>
      </c>
      <c r="L32" s="20"/>
      <c r="M32" s="20"/>
      <c r="O32" s="26" t="s">
        <v>17</v>
      </c>
      <c r="P32" s="26">
        <v>0.125</v>
      </c>
      <c r="Q32" s="26"/>
      <c r="R32" s="26">
        <f t="shared" si="5"/>
        <v>0</v>
      </c>
      <c r="S32" s="26"/>
      <c r="T32" s="26"/>
    </row>
    <row r="33" spans="1:20" x14ac:dyDescent="0.2">
      <c r="A33" s="9" t="s">
        <v>18</v>
      </c>
      <c r="B33" s="9">
        <v>0.125</v>
      </c>
      <c r="C33" s="9"/>
      <c r="D33" s="9">
        <f t="shared" si="3"/>
        <v>0</v>
      </c>
      <c r="E33" s="9"/>
      <c r="F33" s="9"/>
      <c r="G33" s="3"/>
      <c r="H33" s="20" t="s">
        <v>18</v>
      </c>
      <c r="I33" s="20">
        <v>0.25</v>
      </c>
      <c r="J33" s="20">
        <v>1.2</v>
      </c>
      <c r="K33" s="20">
        <f t="shared" si="4"/>
        <v>2.4</v>
      </c>
      <c r="L33" s="20"/>
      <c r="M33" s="20"/>
      <c r="O33" s="26" t="s">
        <v>18</v>
      </c>
      <c r="P33" s="26">
        <v>0.25</v>
      </c>
      <c r="Q33" s="26"/>
      <c r="R33" s="26">
        <f t="shared" si="5"/>
        <v>0</v>
      </c>
      <c r="S33" s="26"/>
      <c r="T33" s="26"/>
    </row>
    <row r="34" spans="1:20" x14ac:dyDescent="0.2">
      <c r="A34" s="9" t="s">
        <v>19</v>
      </c>
      <c r="B34" s="9">
        <v>0.125</v>
      </c>
      <c r="C34" s="9"/>
      <c r="D34" s="9">
        <f t="shared" si="3"/>
        <v>0</v>
      </c>
      <c r="E34" s="9"/>
      <c r="F34" s="9"/>
      <c r="G34" s="3"/>
      <c r="H34" s="20" t="s">
        <v>19</v>
      </c>
      <c r="I34" s="20">
        <v>0.125</v>
      </c>
      <c r="J34" s="20">
        <v>0.65</v>
      </c>
      <c r="K34" s="20">
        <f t="shared" si="4"/>
        <v>1.3</v>
      </c>
      <c r="L34" s="20"/>
      <c r="M34" s="20"/>
      <c r="O34" s="26" t="s">
        <v>19</v>
      </c>
      <c r="P34" s="26">
        <v>0.125</v>
      </c>
      <c r="Q34" s="26"/>
      <c r="R34" s="26">
        <f t="shared" si="5"/>
        <v>0</v>
      </c>
      <c r="S34" s="26"/>
      <c r="T34" s="26"/>
    </row>
    <row r="35" spans="1:20" x14ac:dyDescent="0.2">
      <c r="A35" s="9" t="s">
        <v>20</v>
      </c>
      <c r="B35" s="9">
        <v>0.125</v>
      </c>
      <c r="C35" s="9"/>
      <c r="D35" s="9">
        <f t="shared" si="3"/>
        <v>0</v>
      </c>
      <c r="E35" s="9"/>
      <c r="F35" s="9"/>
      <c r="G35" s="3"/>
      <c r="H35" s="20" t="s">
        <v>20</v>
      </c>
      <c r="I35" s="20">
        <v>0.25</v>
      </c>
      <c r="J35" s="20">
        <v>1.2</v>
      </c>
      <c r="K35" s="20">
        <f t="shared" si="4"/>
        <v>2.4</v>
      </c>
      <c r="L35" s="20"/>
      <c r="M35" s="20"/>
      <c r="O35" s="26" t="s">
        <v>20</v>
      </c>
      <c r="P35" s="26">
        <v>0.25</v>
      </c>
      <c r="Q35" s="26"/>
      <c r="R35" s="26">
        <f t="shared" si="5"/>
        <v>0</v>
      </c>
      <c r="S35" s="26"/>
      <c r="T35" s="26"/>
    </row>
    <row r="36" spans="1:20" x14ac:dyDescent="0.2">
      <c r="A36" s="9" t="s">
        <v>21</v>
      </c>
      <c r="B36" s="9">
        <v>0.125</v>
      </c>
      <c r="C36" s="9"/>
      <c r="D36" s="9">
        <f t="shared" si="3"/>
        <v>0</v>
      </c>
      <c r="E36" s="9"/>
      <c r="F36" s="9"/>
      <c r="G36" s="3"/>
      <c r="H36" s="20" t="s">
        <v>21</v>
      </c>
      <c r="I36" s="20">
        <v>0.125</v>
      </c>
      <c r="J36" s="20">
        <v>0.65</v>
      </c>
      <c r="K36" s="20">
        <f t="shared" si="4"/>
        <v>1.3</v>
      </c>
      <c r="L36" s="20"/>
      <c r="M36" s="20"/>
      <c r="O36" s="26" t="s">
        <v>21</v>
      </c>
      <c r="P36" s="26">
        <v>0.25</v>
      </c>
      <c r="Q36" s="26"/>
      <c r="R36" s="26">
        <f t="shared" si="5"/>
        <v>0</v>
      </c>
      <c r="S36" s="26"/>
      <c r="T36" s="26"/>
    </row>
    <row r="37" spans="1:20" x14ac:dyDescent="0.2">
      <c r="A37" s="9" t="s">
        <v>22</v>
      </c>
      <c r="B37" s="9">
        <v>0.5</v>
      </c>
      <c r="C37" s="9"/>
      <c r="D37" s="9">
        <f t="shared" si="3"/>
        <v>0</v>
      </c>
      <c r="E37" s="9"/>
      <c r="F37" s="9"/>
      <c r="G37" s="3"/>
      <c r="H37" s="20" t="s">
        <v>22</v>
      </c>
      <c r="I37" s="20">
        <v>1</v>
      </c>
      <c r="J37" s="20">
        <v>6.2</v>
      </c>
      <c r="K37" s="20">
        <f t="shared" si="4"/>
        <v>12.4</v>
      </c>
      <c r="L37" s="20"/>
      <c r="M37" s="20"/>
      <c r="O37" s="26" t="s">
        <v>22</v>
      </c>
      <c r="P37" s="26">
        <v>1.5</v>
      </c>
      <c r="Q37" s="26"/>
      <c r="R37" s="26">
        <f t="shared" si="5"/>
        <v>0</v>
      </c>
      <c r="S37" s="26"/>
      <c r="T37" s="26"/>
    </row>
    <row r="38" spans="1:20" x14ac:dyDescent="0.2">
      <c r="A38" s="9" t="s">
        <v>23</v>
      </c>
      <c r="B38" s="9">
        <v>0</v>
      </c>
      <c r="C38" s="9"/>
      <c r="D38" s="9">
        <f t="shared" si="3"/>
        <v>0</v>
      </c>
      <c r="E38" s="9"/>
      <c r="F38" s="9"/>
      <c r="G38" s="3"/>
      <c r="H38" s="20" t="s">
        <v>23</v>
      </c>
      <c r="I38" s="20">
        <v>0.25</v>
      </c>
      <c r="J38" s="20">
        <v>1.55</v>
      </c>
      <c r="K38" s="20">
        <f t="shared" si="4"/>
        <v>3.1</v>
      </c>
      <c r="L38" s="20"/>
      <c r="M38" s="20"/>
      <c r="O38" s="26" t="s">
        <v>23</v>
      </c>
      <c r="P38" s="26">
        <v>0.25</v>
      </c>
      <c r="Q38" s="26"/>
      <c r="R38" s="26">
        <f t="shared" si="5"/>
        <v>0</v>
      </c>
      <c r="S38" s="26"/>
      <c r="T38" s="26"/>
    </row>
    <row r="39" spans="1:20" x14ac:dyDescent="0.2">
      <c r="A39" s="9" t="s">
        <v>24</v>
      </c>
      <c r="B39" s="9">
        <v>1.25</v>
      </c>
      <c r="C39" s="9"/>
      <c r="D39" s="9">
        <f t="shared" si="3"/>
        <v>0</v>
      </c>
      <c r="E39" s="9"/>
      <c r="F39" s="9"/>
      <c r="G39" s="3"/>
      <c r="H39" s="20" t="s">
        <v>24</v>
      </c>
      <c r="I39" s="20">
        <v>3.25</v>
      </c>
      <c r="J39" s="20">
        <v>20.149999999999999</v>
      </c>
      <c r="K39" s="20">
        <f t="shared" si="4"/>
        <v>40.299999999999997</v>
      </c>
      <c r="L39" s="20"/>
      <c r="M39" s="20"/>
      <c r="O39" s="26" t="s">
        <v>24</v>
      </c>
      <c r="P39" s="26">
        <v>4.33</v>
      </c>
      <c r="Q39" s="26"/>
      <c r="R39" s="26">
        <f t="shared" si="5"/>
        <v>0</v>
      </c>
      <c r="S39" s="26"/>
      <c r="T39" s="26"/>
    </row>
    <row r="40" spans="1:20" x14ac:dyDescent="0.2">
      <c r="A40" s="9" t="s">
        <v>25</v>
      </c>
      <c r="B40" s="9">
        <v>1.75</v>
      </c>
      <c r="C40" s="9"/>
      <c r="D40" s="9">
        <f t="shared" si="3"/>
        <v>0</v>
      </c>
      <c r="E40" s="9"/>
      <c r="F40" s="9"/>
      <c r="G40" s="3"/>
      <c r="H40" s="20" t="s">
        <v>25</v>
      </c>
      <c r="I40" s="20">
        <v>4.125</v>
      </c>
      <c r="J40" s="20">
        <v>25.6</v>
      </c>
      <c r="K40" s="20">
        <f t="shared" si="4"/>
        <v>51.2</v>
      </c>
      <c r="L40" s="20"/>
      <c r="M40" s="20"/>
      <c r="O40" s="26" t="s">
        <v>25</v>
      </c>
      <c r="P40" s="26">
        <v>5.33</v>
      </c>
      <c r="Q40" s="26"/>
      <c r="R40" s="26">
        <f t="shared" si="5"/>
        <v>0</v>
      </c>
      <c r="S40" s="26"/>
      <c r="T40" s="26"/>
    </row>
    <row r="41" spans="1:20" x14ac:dyDescent="0.2">
      <c r="A41" s="9" t="s">
        <v>26</v>
      </c>
      <c r="B41" s="9">
        <v>0.5</v>
      </c>
      <c r="C41" s="9"/>
      <c r="D41" s="9">
        <f t="shared" si="3"/>
        <v>0</v>
      </c>
      <c r="E41" s="9"/>
      <c r="F41" s="9"/>
      <c r="G41" s="3"/>
      <c r="H41" s="20" t="s">
        <v>26</v>
      </c>
      <c r="I41" s="20">
        <v>0.5</v>
      </c>
      <c r="J41" s="20">
        <v>3.1</v>
      </c>
      <c r="K41" s="20">
        <f t="shared" si="4"/>
        <v>6.2</v>
      </c>
      <c r="L41" s="20"/>
      <c r="M41" s="20"/>
      <c r="O41" s="26" t="s">
        <v>26</v>
      </c>
      <c r="P41" s="26">
        <v>0.625</v>
      </c>
      <c r="Q41" s="26"/>
      <c r="R41" s="26">
        <f t="shared" si="5"/>
        <v>0</v>
      </c>
      <c r="S41" s="26"/>
      <c r="T41" s="26"/>
    </row>
    <row r="42" spans="1:20" x14ac:dyDescent="0.2">
      <c r="A42" s="9"/>
      <c r="B42" s="10">
        <f>SUM(B24:B41)</f>
        <v>5.625</v>
      </c>
      <c r="C42" s="11">
        <f>SUM(C24:C41)</f>
        <v>0</v>
      </c>
      <c r="D42" s="11">
        <f>SUM(D24:D41)</f>
        <v>0</v>
      </c>
      <c r="E42" s="12">
        <v>65</v>
      </c>
      <c r="F42" s="11">
        <f>SUM(E42-C42)</f>
        <v>65</v>
      </c>
      <c r="G42" s="4"/>
      <c r="H42" s="20"/>
      <c r="I42" s="21">
        <f>SUM(I24:I41)</f>
        <v>11.5</v>
      </c>
      <c r="J42" s="22">
        <f>SUM(J24:J41)</f>
        <v>68.349999999999994</v>
      </c>
      <c r="K42" s="22">
        <f>SUM(K24:K41)</f>
        <v>136.69999999999999</v>
      </c>
      <c r="L42" s="23">
        <v>130</v>
      </c>
      <c r="M42" s="22">
        <f>SUM(L42-J42)</f>
        <v>61.650000000000006</v>
      </c>
      <c r="O42" s="26"/>
      <c r="P42" s="27">
        <f>SUM(P24:P41)</f>
        <v>14.785</v>
      </c>
      <c r="Q42" s="28">
        <f>SUM(Q24:Q41)</f>
        <v>0</v>
      </c>
      <c r="R42" s="28">
        <f>SUM(R24:R41)</f>
        <v>0</v>
      </c>
      <c r="S42" s="29">
        <v>170</v>
      </c>
      <c r="T42" s="28">
        <f>SUM(S42-Q42)</f>
        <v>170</v>
      </c>
    </row>
    <row r="45" spans="1:20" ht="22" x14ac:dyDescent="0.3">
      <c r="A45" s="7" t="s">
        <v>27</v>
      </c>
      <c r="B45" s="7"/>
      <c r="C45" s="7"/>
      <c r="D45" s="7"/>
      <c r="E45" s="7"/>
      <c r="F45" s="7"/>
      <c r="G45" s="1"/>
      <c r="H45" s="18" t="s">
        <v>32</v>
      </c>
      <c r="I45" s="18"/>
      <c r="J45" s="18"/>
      <c r="K45" s="18"/>
      <c r="L45" s="18"/>
      <c r="M45" s="18"/>
      <c r="O45" s="24" t="s">
        <v>35</v>
      </c>
      <c r="P45" s="24"/>
      <c r="Q45" s="24"/>
      <c r="R45" s="24"/>
      <c r="S45" s="24"/>
      <c r="T45" s="24"/>
    </row>
    <row r="46" spans="1:20" x14ac:dyDescent="0.2">
      <c r="A46" s="8" t="s">
        <v>3</v>
      </c>
      <c r="B46" s="8" t="s">
        <v>4</v>
      </c>
      <c r="C46" s="8" t="s">
        <v>5</v>
      </c>
      <c r="D46" s="8" t="s">
        <v>6</v>
      </c>
      <c r="E46" s="8" t="s">
        <v>7</v>
      </c>
      <c r="F46" s="8" t="s">
        <v>8</v>
      </c>
      <c r="G46" s="2"/>
      <c r="H46" s="19" t="s">
        <v>3</v>
      </c>
      <c r="I46" s="19" t="s">
        <v>4</v>
      </c>
      <c r="J46" s="19" t="s">
        <v>5</v>
      </c>
      <c r="K46" s="19" t="s">
        <v>6</v>
      </c>
      <c r="L46" s="19" t="s">
        <v>7</v>
      </c>
      <c r="M46" s="19" t="s">
        <v>8</v>
      </c>
      <c r="O46" s="25" t="s">
        <v>3</v>
      </c>
      <c r="P46" s="25" t="s">
        <v>4</v>
      </c>
      <c r="Q46" s="25" t="s">
        <v>5</v>
      </c>
      <c r="R46" s="25" t="s">
        <v>6</v>
      </c>
      <c r="S46" s="25" t="s">
        <v>7</v>
      </c>
      <c r="T46" s="25" t="s">
        <v>8</v>
      </c>
    </row>
    <row r="47" spans="1:20" x14ac:dyDescent="0.2">
      <c r="A47" s="9" t="s">
        <v>9</v>
      </c>
      <c r="B47" s="9">
        <v>0.125</v>
      </c>
      <c r="C47" s="9"/>
      <c r="D47" s="9">
        <f t="shared" ref="D47:D65" si="6">SUM(C47*2)</f>
        <v>0</v>
      </c>
      <c r="E47" s="9"/>
      <c r="F47" s="9"/>
      <c r="G47" s="3"/>
      <c r="H47" s="20" t="s">
        <v>9</v>
      </c>
      <c r="I47" s="20">
        <v>0.25</v>
      </c>
      <c r="J47" s="20"/>
      <c r="K47" s="20">
        <f t="shared" ref="K47:K65" si="7">SUM(J47*2)</f>
        <v>0</v>
      </c>
      <c r="L47" s="20"/>
      <c r="M47" s="20"/>
      <c r="O47" s="26" t="s">
        <v>9</v>
      </c>
      <c r="P47" s="26">
        <v>0.25</v>
      </c>
      <c r="Q47" s="26"/>
      <c r="R47" s="26">
        <f>SUM(Q47*2)</f>
        <v>0</v>
      </c>
      <c r="S47" s="26"/>
      <c r="T47" s="26"/>
    </row>
    <row r="48" spans="1:20" x14ac:dyDescent="0.2">
      <c r="A48" s="9" t="s">
        <v>10</v>
      </c>
      <c r="B48" s="9">
        <v>0.125</v>
      </c>
      <c r="C48" s="9"/>
      <c r="D48" s="9">
        <f t="shared" si="6"/>
        <v>0</v>
      </c>
      <c r="E48" s="9"/>
      <c r="F48" s="9"/>
      <c r="G48" s="3"/>
      <c r="H48" s="20" t="s">
        <v>10</v>
      </c>
      <c r="I48" s="20">
        <v>0.25</v>
      </c>
      <c r="J48" s="20"/>
      <c r="K48" s="20">
        <f t="shared" si="7"/>
        <v>0</v>
      </c>
      <c r="L48" s="20"/>
      <c r="M48" s="20"/>
      <c r="O48" s="26" t="s">
        <v>10</v>
      </c>
      <c r="P48" s="26">
        <v>0.25</v>
      </c>
      <c r="Q48" s="26"/>
      <c r="R48" s="26">
        <f t="shared" ref="R48:R65" si="8">SUM(Q48*2)</f>
        <v>0</v>
      </c>
      <c r="S48" s="26"/>
      <c r="T48" s="26"/>
    </row>
    <row r="49" spans="1:22" x14ac:dyDescent="0.2">
      <c r="A49" s="9" t="s">
        <v>11</v>
      </c>
      <c r="B49" s="9">
        <v>0.125</v>
      </c>
      <c r="C49" s="9"/>
      <c r="D49" s="9">
        <f t="shared" si="6"/>
        <v>0</v>
      </c>
      <c r="E49" s="9"/>
      <c r="F49" s="9"/>
      <c r="G49" s="3"/>
      <c r="H49" s="20" t="s">
        <v>11</v>
      </c>
      <c r="I49" s="20">
        <v>0.25</v>
      </c>
      <c r="J49" s="20"/>
      <c r="K49" s="20">
        <f t="shared" si="7"/>
        <v>0</v>
      </c>
      <c r="L49" s="20"/>
      <c r="M49" s="20"/>
      <c r="O49" s="26" t="s">
        <v>11</v>
      </c>
      <c r="P49" s="26">
        <v>0.25</v>
      </c>
      <c r="Q49" s="26"/>
      <c r="R49" s="26">
        <f t="shared" si="8"/>
        <v>0</v>
      </c>
      <c r="S49" s="26"/>
      <c r="T49" s="26"/>
    </row>
    <row r="50" spans="1:22" x14ac:dyDescent="0.2">
      <c r="A50" s="9" t="s">
        <v>12</v>
      </c>
      <c r="B50" s="9">
        <v>0.125</v>
      </c>
      <c r="C50" s="9"/>
      <c r="D50" s="9">
        <f t="shared" si="6"/>
        <v>0</v>
      </c>
      <c r="E50" s="9"/>
      <c r="F50" s="9"/>
      <c r="G50" s="3"/>
      <c r="H50" s="20" t="s">
        <v>12</v>
      </c>
      <c r="I50" s="20">
        <v>0.25</v>
      </c>
      <c r="J50" s="20"/>
      <c r="K50" s="20">
        <f t="shared" si="7"/>
        <v>0</v>
      </c>
      <c r="L50" s="20"/>
      <c r="M50" s="20"/>
      <c r="O50" s="26" t="s">
        <v>12</v>
      </c>
      <c r="P50" s="26">
        <v>0.25</v>
      </c>
      <c r="Q50" s="26"/>
      <c r="R50" s="26">
        <f t="shared" si="8"/>
        <v>0</v>
      </c>
      <c r="S50" s="26"/>
      <c r="T50" s="26"/>
    </row>
    <row r="51" spans="1:22" x14ac:dyDescent="0.2">
      <c r="A51" s="9" t="s">
        <v>13</v>
      </c>
      <c r="B51" s="9">
        <v>0.125</v>
      </c>
      <c r="C51" s="9"/>
      <c r="D51" s="9">
        <f t="shared" si="6"/>
        <v>0</v>
      </c>
      <c r="E51" s="9"/>
      <c r="F51" s="9"/>
      <c r="G51" s="3"/>
      <c r="H51" s="20" t="s">
        <v>13</v>
      </c>
      <c r="I51" s="20">
        <v>0.125</v>
      </c>
      <c r="J51" s="20"/>
      <c r="K51" s="20">
        <f t="shared" si="7"/>
        <v>0</v>
      </c>
      <c r="L51" s="20"/>
      <c r="M51" s="20"/>
      <c r="O51" s="26" t="s">
        <v>13</v>
      </c>
      <c r="P51" s="26">
        <v>0.25</v>
      </c>
      <c r="Q51" s="26"/>
      <c r="R51" s="26">
        <f t="shared" si="8"/>
        <v>0</v>
      </c>
      <c r="S51" s="26"/>
      <c r="T51" s="26"/>
    </row>
    <row r="52" spans="1:22" x14ac:dyDescent="0.2">
      <c r="A52" s="9" t="s">
        <v>14</v>
      </c>
      <c r="B52" s="9">
        <v>0.125</v>
      </c>
      <c r="C52" s="9"/>
      <c r="D52" s="9">
        <f t="shared" si="6"/>
        <v>0</v>
      </c>
      <c r="E52" s="9"/>
      <c r="F52" s="9"/>
      <c r="G52" s="3"/>
      <c r="H52" s="20" t="s">
        <v>14</v>
      </c>
      <c r="I52" s="20">
        <v>0.125</v>
      </c>
      <c r="J52" s="20"/>
      <c r="K52" s="20">
        <f t="shared" si="7"/>
        <v>0</v>
      </c>
      <c r="L52" s="20"/>
      <c r="M52" s="20"/>
      <c r="O52" s="26" t="s">
        <v>14</v>
      </c>
      <c r="P52" s="26">
        <v>0.125</v>
      </c>
      <c r="Q52" s="26"/>
      <c r="R52" s="26">
        <f t="shared" si="8"/>
        <v>0</v>
      </c>
      <c r="S52" s="26"/>
      <c r="T52" s="26"/>
      <c r="V52" s="5"/>
    </row>
    <row r="53" spans="1:22" x14ac:dyDescent="0.2">
      <c r="A53" s="9" t="s">
        <v>15</v>
      </c>
      <c r="B53" s="9">
        <v>0.125</v>
      </c>
      <c r="C53" s="9"/>
      <c r="D53" s="9">
        <f t="shared" si="6"/>
        <v>0</v>
      </c>
      <c r="E53" s="9"/>
      <c r="F53" s="9"/>
      <c r="G53" s="3"/>
      <c r="H53" s="20" t="s">
        <v>15</v>
      </c>
      <c r="I53" s="20">
        <v>0.125</v>
      </c>
      <c r="J53" s="20"/>
      <c r="K53" s="20">
        <f t="shared" si="7"/>
        <v>0</v>
      </c>
      <c r="L53" s="20"/>
      <c r="M53" s="20"/>
      <c r="O53" s="26" t="s">
        <v>15</v>
      </c>
      <c r="P53" s="26">
        <v>0.25</v>
      </c>
      <c r="Q53" s="26"/>
      <c r="R53" s="26">
        <f t="shared" si="8"/>
        <v>0</v>
      </c>
      <c r="S53" s="26"/>
      <c r="T53" s="26"/>
      <c r="V53" s="6"/>
    </row>
    <row r="54" spans="1:22" x14ac:dyDescent="0.2">
      <c r="A54" s="9" t="s">
        <v>16</v>
      </c>
      <c r="B54" s="9">
        <v>0.125</v>
      </c>
      <c r="C54" s="9"/>
      <c r="D54" s="9">
        <f t="shared" si="6"/>
        <v>0</v>
      </c>
      <c r="E54" s="9"/>
      <c r="F54" s="9"/>
      <c r="G54" s="3"/>
      <c r="H54" s="20" t="s">
        <v>16</v>
      </c>
      <c r="I54" s="20">
        <v>0.125</v>
      </c>
      <c r="J54" s="20"/>
      <c r="K54" s="20">
        <f t="shared" si="7"/>
        <v>0</v>
      </c>
      <c r="L54" s="20"/>
      <c r="M54" s="20"/>
      <c r="O54" s="26" t="s">
        <v>16</v>
      </c>
      <c r="P54" s="26">
        <v>0.125</v>
      </c>
      <c r="Q54" s="26"/>
      <c r="R54" s="26">
        <f t="shared" si="8"/>
        <v>0</v>
      </c>
      <c r="S54" s="26"/>
      <c r="T54" s="26"/>
      <c r="V54" s="6"/>
    </row>
    <row r="55" spans="1:22" x14ac:dyDescent="0.2">
      <c r="A55" s="9" t="s">
        <v>17</v>
      </c>
      <c r="B55" s="9">
        <v>0.125</v>
      </c>
      <c r="C55" s="9"/>
      <c r="D55" s="9">
        <f t="shared" si="6"/>
        <v>0</v>
      </c>
      <c r="E55" s="9"/>
      <c r="F55" s="9"/>
      <c r="G55" s="3"/>
      <c r="H55" s="20" t="s">
        <v>17</v>
      </c>
      <c r="I55" s="20">
        <v>0.125</v>
      </c>
      <c r="J55" s="20"/>
      <c r="K55" s="20">
        <f t="shared" si="7"/>
        <v>0</v>
      </c>
      <c r="L55" s="20"/>
      <c r="M55" s="20"/>
      <c r="O55" s="26" t="s">
        <v>17</v>
      </c>
      <c r="P55" s="26">
        <v>0.125</v>
      </c>
      <c r="Q55" s="26"/>
      <c r="R55" s="26">
        <f t="shared" si="8"/>
        <v>0</v>
      </c>
      <c r="S55" s="26"/>
      <c r="T55" s="26"/>
    </row>
    <row r="56" spans="1:22" x14ac:dyDescent="0.2">
      <c r="A56" s="9" t="s">
        <v>18</v>
      </c>
      <c r="B56" s="9">
        <v>0.125</v>
      </c>
      <c r="C56" s="9"/>
      <c r="D56" s="9">
        <f t="shared" si="6"/>
        <v>0</v>
      </c>
      <c r="E56" s="9"/>
      <c r="F56" s="9"/>
      <c r="G56" s="3"/>
      <c r="H56" s="20" t="s">
        <v>18</v>
      </c>
      <c r="I56" s="20">
        <v>0.25</v>
      </c>
      <c r="J56" s="20"/>
      <c r="K56" s="20">
        <f t="shared" si="7"/>
        <v>0</v>
      </c>
      <c r="L56" s="20"/>
      <c r="M56" s="20"/>
      <c r="O56" s="26" t="s">
        <v>18</v>
      </c>
      <c r="P56" s="26">
        <v>0.25</v>
      </c>
      <c r="Q56" s="26"/>
      <c r="R56" s="26">
        <f t="shared" si="8"/>
        <v>0</v>
      </c>
      <c r="S56" s="26"/>
      <c r="T56" s="26"/>
    </row>
    <row r="57" spans="1:22" x14ac:dyDescent="0.2">
      <c r="A57" s="9" t="s">
        <v>19</v>
      </c>
      <c r="B57" s="9">
        <v>0.125</v>
      </c>
      <c r="C57" s="9"/>
      <c r="D57" s="9">
        <f t="shared" si="6"/>
        <v>0</v>
      </c>
      <c r="E57" s="9"/>
      <c r="F57" s="9"/>
      <c r="G57" s="3"/>
      <c r="H57" s="20" t="s">
        <v>19</v>
      </c>
      <c r="I57" s="20">
        <v>0.125</v>
      </c>
      <c r="J57" s="20"/>
      <c r="K57" s="20">
        <f t="shared" si="7"/>
        <v>0</v>
      </c>
      <c r="L57" s="20"/>
      <c r="M57" s="20"/>
      <c r="O57" s="26" t="s">
        <v>19</v>
      </c>
      <c r="P57" s="26">
        <v>0.125</v>
      </c>
      <c r="Q57" s="26"/>
      <c r="R57" s="26">
        <f t="shared" si="8"/>
        <v>0</v>
      </c>
      <c r="S57" s="26"/>
      <c r="T57" s="26"/>
    </row>
    <row r="58" spans="1:22" x14ac:dyDescent="0.2">
      <c r="A58" s="9" t="s">
        <v>20</v>
      </c>
      <c r="B58" s="9">
        <v>0.125</v>
      </c>
      <c r="C58" s="9"/>
      <c r="D58" s="9">
        <f t="shared" si="6"/>
        <v>0</v>
      </c>
      <c r="E58" s="9"/>
      <c r="F58" s="9"/>
      <c r="G58" s="3"/>
      <c r="H58" s="20" t="s">
        <v>20</v>
      </c>
      <c r="I58" s="20">
        <v>0.25</v>
      </c>
      <c r="J58" s="20"/>
      <c r="K58" s="20">
        <f t="shared" si="7"/>
        <v>0</v>
      </c>
      <c r="L58" s="20"/>
      <c r="M58" s="20"/>
      <c r="O58" s="26" t="s">
        <v>20</v>
      </c>
      <c r="P58" s="26">
        <v>0.25</v>
      </c>
      <c r="Q58" s="26"/>
      <c r="R58" s="26">
        <f t="shared" si="8"/>
        <v>0</v>
      </c>
      <c r="S58" s="26"/>
      <c r="T58" s="26"/>
    </row>
    <row r="59" spans="1:22" x14ac:dyDescent="0.2">
      <c r="A59" s="9" t="s">
        <v>21</v>
      </c>
      <c r="B59" s="9">
        <v>0.125</v>
      </c>
      <c r="C59" s="9"/>
      <c r="D59" s="9">
        <f t="shared" si="6"/>
        <v>0</v>
      </c>
      <c r="E59" s="9"/>
      <c r="F59" s="9"/>
      <c r="G59" s="3"/>
      <c r="H59" s="20" t="s">
        <v>21</v>
      </c>
      <c r="I59" s="20">
        <v>0.125</v>
      </c>
      <c r="J59" s="20"/>
      <c r="K59" s="20">
        <f t="shared" si="7"/>
        <v>0</v>
      </c>
      <c r="L59" s="20"/>
      <c r="M59" s="20"/>
      <c r="O59" s="26" t="s">
        <v>21</v>
      </c>
      <c r="P59" s="26">
        <v>0.25</v>
      </c>
      <c r="Q59" s="26"/>
      <c r="R59" s="26">
        <f t="shared" si="8"/>
        <v>0</v>
      </c>
      <c r="S59" s="26"/>
      <c r="T59" s="26"/>
    </row>
    <row r="60" spans="1:22" x14ac:dyDescent="0.2">
      <c r="A60" s="9" t="s">
        <v>22</v>
      </c>
      <c r="B60" s="9">
        <v>0.5</v>
      </c>
      <c r="C60" s="9"/>
      <c r="D60" s="9">
        <f t="shared" si="6"/>
        <v>0</v>
      </c>
      <c r="E60" s="9"/>
      <c r="F60" s="9"/>
      <c r="G60" s="3"/>
      <c r="H60" s="20" t="s">
        <v>22</v>
      </c>
      <c r="I60" s="20">
        <v>1</v>
      </c>
      <c r="J60" s="20"/>
      <c r="K60" s="20">
        <f t="shared" si="7"/>
        <v>0</v>
      </c>
      <c r="L60" s="20"/>
      <c r="M60" s="20"/>
      <c r="O60" s="26" t="s">
        <v>22</v>
      </c>
      <c r="P60" s="26">
        <v>1.5</v>
      </c>
      <c r="Q60" s="26"/>
      <c r="R60" s="26">
        <f t="shared" si="8"/>
        <v>0</v>
      </c>
      <c r="S60" s="26"/>
      <c r="T60" s="26"/>
    </row>
    <row r="61" spans="1:22" x14ac:dyDescent="0.2">
      <c r="A61" s="9" t="s">
        <v>23</v>
      </c>
      <c r="B61" s="9">
        <v>0</v>
      </c>
      <c r="C61" s="9"/>
      <c r="D61" s="9">
        <f t="shared" si="6"/>
        <v>0</v>
      </c>
      <c r="E61" s="9"/>
      <c r="F61" s="9"/>
      <c r="G61" s="3"/>
      <c r="H61" s="20" t="s">
        <v>23</v>
      </c>
      <c r="I61" s="20">
        <v>0.25</v>
      </c>
      <c r="J61" s="20"/>
      <c r="K61" s="20">
        <f t="shared" si="7"/>
        <v>0</v>
      </c>
      <c r="L61" s="20"/>
      <c r="M61" s="20"/>
      <c r="O61" s="26" t="s">
        <v>23</v>
      </c>
      <c r="P61" s="26">
        <v>0.25</v>
      </c>
      <c r="Q61" s="26"/>
      <c r="R61" s="26">
        <f t="shared" si="8"/>
        <v>0</v>
      </c>
      <c r="S61" s="26"/>
      <c r="T61" s="26"/>
    </row>
    <row r="62" spans="1:22" x14ac:dyDescent="0.2">
      <c r="A62" s="9" t="s">
        <v>24</v>
      </c>
      <c r="B62" s="9">
        <v>1.25</v>
      </c>
      <c r="C62" s="9"/>
      <c r="D62" s="9">
        <f t="shared" si="6"/>
        <v>0</v>
      </c>
      <c r="E62" s="9"/>
      <c r="F62" s="9"/>
      <c r="G62" s="3"/>
      <c r="H62" s="20" t="s">
        <v>24</v>
      </c>
      <c r="I62" s="20">
        <v>3.25</v>
      </c>
      <c r="J62" s="20"/>
      <c r="K62" s="20">
        <f t="shared" si="7"/>
        <v>0</v>
      </c>
      <c r="L62" s="20"/>
      <c r="M62" s="20"/>
      <c r="O62" s="26" t="s">
        <v>24</v>
      </c>
      <c r="P62" s="26">
        <v>4.33</v>
      </c>
      <c r="Q62" s="26"/>
      <c r="R62" s="26">
        <f t="shared" si="8"/>
        <v>0</v>
      </c>
      <c r="S62" s="26"/>
      <c r="T62" s="26"/>
    </row>
    <row r="63" spans="1:22" x14ac:dyDescent="0.2">
      <c r="A63" s="9" t="s">
        <v>30</v>
      </c>
      <c r="B63" s="9"/>
      <c r="C63" s="9">
        <v>11</v>
      </c>
      <c r="D63" s="9">
        <f t="shared" si="6"/>
        <v>22</v>
      </c>
      <c r="E63" s="9"/>
      <c r="F63" s="9"/>
      <c r="G63" s="3"/>
      <c r="H63" s="20" t="s">
        <v>30</v>
      </c>
      <c r="I63" s="20"/>
      <c r="J63" s="20">
        <v>11</v>
      </c>
      <c r="K63" s="20">
        <f t="shared" si="7"/>
        <v>22</v>
      </c>
      <c r="L63" s="20"/>
      <c r="M63" s="20"/>
      <c r="O63" s="26" t="s">
        <v>30</v>
      </c>
      <c r="P63" s="26"/>
      <c r="Q63" s="26">
        <v>11</v>
      </c>
      <c r="R63" s="26">
        <f t="shared" si="8"/>
        <v>22</v>
      </c>
      <c r="S63" s="26"/>
      <c r="T63" s="26"/>
    </row>
    <row r="64" spans="1:22" x14ac:dyDescent="0.2">
      <c r="A64" s="9" t="s">
        <v>25</v>
      </c>
      <c r="B64" s="9">
        <v>0</v>
      </c>
      <c r="C64" s="9"/>
      <c r="D64" s="9">
        <f t="shared" si="6"/>
        <v>0</v>
      </c>
      <c r="E64" s="9"/>
      <c r="F64" s="9"/>
      <c r="G64" s="3"/>
      <c r="H64" s="20" t="s">
        <v>25</v>
      </c>
      <c r="I64" s="20"/>
      <c r="J64" s="20"/>
      <c r="K64" s="20">
        <f t="shared" si="7"/>
        <v>0</v>
      </c>
      <c r="L64" s="20"/>
      <c r="M64" s="20"/>
      <c r="O64" s="26" t="s">
        <v>25</v>
      </c>
      <c r="P64" s="26"/>
      <c r="Q64" s="26"/>
      <c r="R64" s="26">
        <f t="shared" si="8"/>
        <v>0</v>
      </c>
      <c r="S64" s="26"/>
      <c r="T64" s="26"/>
    </row>
    <row r="65" spans="1:20" x14ac:dyDescent="0.2">
      <c r="A65" s="9" t="s">
        <v>26</v>
      </c>
      <c r="B65" s="9">
        <v>0</v>
      </c>
      <c r="C65" s="9"/>
      <c r="D65" s="9">
        <f t="shared" si="6"/>
        <v>0</v>
      </c>
      <c r="E65" s="9"/>
      <c r="F65" s="9"/>
      <c r="G65" s="3"/>
      <c r="H65" s="20" t="s">
        <v>26</v>
      </c>
      <c r="I65" s="20">
        <v>0</v>
      </c>
      <c r="J65" s="20"/>
      <c r="K65" s="20">
        <f t="shared" si="7"/>
        <v>0</v>
      </c>
      <c r="L65" s="20"/>
      <c r="M65" s="20"/>
      <c r="O65" s="26" t="s">
        <v>26</v>
      </c>
      <c r="P65" s="26"/>
      <c r="Q65" s="26"/>
      <c r="R65" s="26">
        <f t="shared" si="8"/>
        <v>0</v>
      </c>
      <c r="S65" s="26"/>
      <c r="T65" s="26"/>
    </row>
    <row r="66" spans="1:20" x14ac:dyDescent="0.2">
      <c r="A66" s="9"/>
      <c r="B66" s="10">
        <f>SUM(B47:B65)</f>
        <v>3.375</v>
      </c>
      <c r="C66" s="11">
        <f>SUM(C47:C65)</f>
        <v>11</v>
      </c>
      <c r="D66" s="11">
        <f>SUM(D47:D65)</f>
        <v>22</v>
      </c>
      <c r="E66" s="12">
        <v>60</v>
      </c>
      <c r="F66" s="11">
        <f>SUM(E66-C66)</f>
        <v>49</v>
      </c>
      <c r="G66" s="4"/>
      <c r="H66" s="20"/>
      <c r="I66" s="21">
        <f>SUM(I47:I65)</f>
        <v>6.875</v>
      </c>
      <c r="J66" s="22">
        <f>SUM(J47:J65)</f>
        <v>11</v>
      </c>
      <c r="K66" s="22">
        <f>SUM(K47:K65)</f>
        <v>22</v>
      </c>
      <c r="L66" s="23">
        <v>120</v>
      </c>
      <c r="M66" s="22">
        <f>SUM(L66-J66)</f>
        <v>109</v>
      </c>
      <c r="O66" s="26"/>
      <c r="P66" s="27">
        <f>SUM(P47:P65)</f>
        <v>8.83</v>
      </c>
      <c r="Q66" s="28">
        <f>SUM(Q47:Q65)</f>
        <v>11</v>
      </c>
      <c r="R66" s="28">
        <f>SUM(R47:R65)</f>
        <v>22</v>
      </c>
      <c r="S66" s="29">
        <v>155</v>
      </c>
      <c r="T66" s="28">
        <f>SUM(S66-Q66)</f>
        <v>144</v>
      </c>
    </row>
    <row r="69" spans="1:20" ht="22" x14ac:dyDescent="0.3">
      <c r="A69" s="7" t="s">
        <v>29</v>
      </c>
      <c r="B69" s="7"/>
      <c r="C69" s="7"/>
      <c r="D69" s="7"/>
      <c r="E69" s="7"/>
      <c r="F69" s="7"/>
      <c r="H69" s="18" t="s">
        <v>33</v>
      </c>
      <c r="I69" s="18"/>
      <c r="J69" s="18"/>
      <c r="K69" s="18"/>
      <c r="L69" s="18"/>
      <c r="M69" s="18"/>
      <c r="O69" s="24" t="s">
        <v>36</v>
      </c>
      <c r="P69" s="24"/>
      <c r="Q69" s="24"/>
      <c r="R69" s="24"/>
      <c r="S69" s="24"/>
      <c r="T69" s="24"/>
    </row>
    <row r="70" spans="1:20" x14ac:dyDescent="0.2">
      <c r="A70" s="8" t="s">
        <v>3</v>
      </c>
      <c r="B70" s="8" t="s">
        <v>4</v>
      </c>
      <c r="C70" s="8" t="s">
        <v>5</v>
      </c>
      <c r="D70" s="8" t="s">
        <v>6</v>
      </c>
      <c r="E70" s="8" t="s">
        <v>7</v>
      </c>
      <c r="F70" s="8" t="s">
        <v>8</v>
      </c>
      <c r="H70" s="19" t="s">
        <v>3</v>
      </c>
      <c r="I70" s="19" t="s">
        <v>4</v>
      </c>
      <c r="J70" s="19" t="s">
        <v>5</v>
      </c>
      <c r="K70" s="19" t="s">
        <v>6</v>
      </c>
      <c r="L70" s="19" t="s">
        <v>7</v>
      </c>
      <c r="M70" s="19" t="s">
        <v>8</v>
      </c>
      <c r="O70" s="25" t="s">
        <v>3</v>
      </c>
      <c r="P70" s="25" t="s">
        <v>4</v>
      </c>
      <c r="Q70" s="25" t="s">
        <v>5</v>
      </c>
      <c r="R70" s="25" t="s">
        <v>6</v>
      </c>
      <c r="S70" s="25" t="s">
        <v>7</v>
      </c>
      <c r="T70" s="25" t="s">
        <v>8</v>
      </c>
    </row>
    <row r="71" spans="1:20" x14ac:dyDescent="0.2">
      <c r="A71" s="9" t="s">
        <v>9</v>
      </c>
      <c r="B71" s="9">
        <v>0.125</v>
      </c>
      <c r="C71" s="9"/>
      <c r="D71" s="9">
        <f t="shared" ref="D71:D89" si="9">SUM(C71*2)</f>
        <v>0</v>
      </c>
      <c r="E71" s="9"/>
      <c r="F71" s="9"/>
      <c r="H71" s="20" t="s">
        <v>9</v>
      </c>
      <c r="I71" s="20">
        <v>0.25</v>
      </c>
      <c r="J71" s="20"/>
      <c r="K71" s="20">
        <f t="shared" ref="K71:K89" si="10">SUM(J71*2)</f>
        <v>0</v>
      </c>
      <c r="L71" s="20"/>
      <c r="M71" s="20"/>
      <c r="O71" s="26" t="s">
        <v>9</v>
      </c>
      <c r="P71" s="26">
        <v>0.25</v>
      </c>
      <c r="Q71" s="26"/>
      <c r="R71" s="26">
        <f>SUM(Q71*2)</f>
        <v>0</v>
      </c>
      <c r="S71" s="26"/>
      <c r="T71" s="26"/>
    </row>
    <row r="72" spans="1:20" x14ac:dyDescent="0.2">
      <c r="A72" s="9" t="s">
        <v>10</v>
      </c>
      <c r="B72" s="9">
        <v>0.125</v>
      </c>
      <c r="C72" s="9"/>
      <c r="D72" s="9">
        <f t="shared" si="9"/>
        <v>0</v>
      </c>
      <c r="E72" s="9"/>
      <c r="F72" s="9"/>
      <c r="H72" s="20" t="s">
        <v>10</v>
      </c>
      <c r="I72" s="20">
        <v>0.25</v>
      </c>
      <c r="J72" s="20"/>
      <c r="K72" s="20">
        <f t="shared" si="10"/>
        <v>0</v>
      </c>
      <c r="L72" s="20"/>
      <c r="M72" s="20"/>
      <c r="O72" s="26" t="s">
        <v>10</v>
      </c>
      <c r="P72" s="26">
        <v>0.25</v>
      </c>
      <c r="Q72" s="26"/>
      <c r="R72" s="26">
        <f t="shared" ref="R72:R89" si="11">SUM(Q72*2)</f>
        <v>0</v>
      </c>
      <c r="S72" s="26"/>
      <c r="T72" s="26"/>
    </row>
    <row r="73" spans="1:20" x14ac:dyDescent="0.2">
      <c r="A73" s="9" t="s">
        <v>11</v>
      </c>
      <c r="B73" s="9">
        <v>0.125</v>
      </c>
      <c r="C73" s="9"/>
      <c r="D73" s="9">
        <f t="shared" si="9"/>
        <v>0</v>
      </c>
      <c r="E73" s="9"/>
      <c r="F73" s="9"/>
      <c r="H73" s="20" t="s">
        <v>11</v>
      </c>
      <c r="I73" s="20">
        <v>0.25</v>
      </c>
      <c r="J73" s="20"/>
      <c r="K73" s="20">
        <f t="shared" si="10"/>
        <v>0</v>
      </c>
      <c r="L73" s="20"/>
      <c r="M73" s="20"/>
      <c r="O73" s="26" t="s">
        <v>11</v>
      </c>
      <c r="P73" s="26">
        <v>0.25</v>
      </c>
      <c r="Q73" s="26"/>
      <c r="R73" s="26">
        <f t="shared" si="11"/>
        <v>0</v>
      </c>
      <c r="S73" s="26"/>
      <c r="T73" s="26"/>
    </row>
    <row r="74" spans="1:20" x14ac:dyDescent="0.2">
      <c r="A74" s="9" t="s">
        <v>12</v>
      </c>
      <c r="B74" s="9">
        <v>0.125</v>
      </c>
      <c r="C74" s="9"/>
      <c r="D74" s="9">
        <f t="shared" si="9"/>
        <v>0</v>
      </c>
      <c r="E74" s="9"/>
      <c r="F74" s="9"/>
      <c r="H74" s="20" t="s">
        <v>12</v>
      </c>
      <c r="I74" s="20">
        <v>0.25</v>
      </c>
      <c r="J74" s="20"/>
      <c r="K74" s="20">
        <f t="shared" si="10"/>
        <v>0</v>
      </c>
      <c r="L74" s="20"/>
      <c r="M74" s="20"/>
      <c r="O74" s="26" t="s">
        <v>12</v>
      </c>
      <c r="P74" s="26">
        <v>0.25</v>
      </c>
      <c r="Q74" s="26"/>
      <c r="R74" s="26">
        <f t="shared" si="11"/>
        <v>0</v>
      </c>
      <c r="S74" s="26"/>
      <c r="T74" s="26"/>
    </row>
    <row r="75" spans="1:20" x14ac:dyDescent="0.2">
      <c r="A75" s="9" t="s">
        <v>13</v>
      </c>
      <c r="B75" s="9">
        <v>0.125</v>
      </c>
      <c r="C75" s="9"/>
      <c r="D75" s="9">
        <f t="shared" si="9"/>
        <v>0</v>
      </c>
      <c r="E75" s="9"/>
      <c r="F75" s="9"/>
      <c r="H75" s="20" t="s">
        <v>13</v>
      </c>
      <c r="I75" s="20">
        <v>0.125</v>
      </c>
      <c r="J75" s="20"/>
      <c r="K75" s="20">
        <f t="shared" si="10"/>
        <v>0</v>
      </c>
      <c r="L75" s="20"/>
      <c r="M75" s="20"/>
      <c r="O75" s="26" t="s">
        <v>13</v>
      </c>
      <c r="P75" s="26">
        <v>0.25</v>
      </c>
      <c r="Q75" s="26"/>
      <c r="R75" s="26">
        <f t="shared" si="11"/>
        <v>0</v>
      </c>
      <c r="S75" s="26"/>
      <c r="T75" s="26"/>
    </row>
    <row r="76" spans="1:20" x14ac:dyDescent="0.2">
      <c r="A76" s="9" t="s">
        <v>14</v>
      </c>
      <c r="B76" s="9">
        <v>0.125</v>
      </c>
      <c r="C76" s="9"/>
      <c r="D76" s="9">
        <f t="shared" si="9"/>
        <v>0</v>
      </c>
      <c r="E76" s="9"/>
      <c r="F76" s="9"/>
      <c r="H76" s="20" t="s">
        <v>14</v>
      </c>
      <c r="I76" s="20">
        <v>0.125</v>
      </c>
      <c r="J76" s="20"/>
      <c r="K76" s="20">
        <f t="shared" si="10"/>
        <v>0</v>
      </c>
      <c r="L76" s="20"/>
      <c r="M76" s="20"/>
      <c r="O76" s="26" t="s">
        <v>14</v>
      </c>
      <c r="P76" s="26">
        <v>0.125</v>
      </c>
      <c r="Q76" s="26"/>
      <c r="R76" s="26">
        <f t="shared" si="11"/>
        <v>0</v>
      </c>
      <c r="S76" s="26"/>
      <c r="T76" s="26"/>
    </row>
    <row r="77" spans="1:20" x14ac:dyDescent="0.2">
      <c r="A77" s="9" t="s">
        <v>15</v>
      </c>
      <c r="B77" s="9">
        <v>0.125</v>
      </c>
      <c r="C77" s="9"/>
      <c r="D77" s="9">
        <f t="shared" si="9"/>
        <v>0</v>
      </c>
      <c r="E77" s="9"/>
      <c r="F77" s="9"/>
      <c r="H77" s="20" t="s">
        <v>15</v>
      </c>
      <c r="I77" s="20">
        <v>0.125</v>
      </c>
      <c r="J77" s="20"/>
      <c r="K77" s="20">
        <f t="shared" si="10"/>
        <v>0</v>
      </c>
      <c r="L77" s="20"/>
      <c r="M77" s="20"/>
      <c r="O77" s="26" t="s">
        <v>15</v>
      </c>
      <c r="P77" s="26">
        <v>0.25</v>
      </c>
      <c r="Q77" s="26"/>
      <c r="R77" s="26">
        <f t="shared" si="11"/>
        <v>0</v>
      </c>
      <c r="S77" s="26"/>
      <c r="T77" s="26"/>
    </row>
    <row r="78" spans="1:20" x14ac:dyDescent="0.2">
      <c r="A78" s="9" t="s">
        <v>16</v>
      </c>
      <c r="B78" s="9">
        <v>0.125</v>
      </c>
      <c r="C78" s="9"/>
      <c r="D78" s="9">
        <f t="shared" si="9"/>
        <v>0</v>
      </c>
      <c r="E78" s="9"/>
      <c r="F78" s="9"/>
      <c r="H78" s="20" t="s">
        <v>16</v>
      </c>
      <c r="I78" s="20">
        <v>0.125</v>
      </c>
      <c r="J78" s="20"/>
      <c r="K78" s="20">
        <f t="shared" si="10"/>
        <v>0</v>
      </c>
      <c r="L78" s="20"/>
      <c r="M78" s="20"/>
      <c r="O78" s="26" t="s">
        <v>16</v>
      </c>
      <c r="P78" s="26">
        <v>0.125</v>
      </c>
      <c r="Q78" s="26"/>
      <c r="R78" s="26">
        <f t="shared" si="11"/>
        <v>0</v>
      </c>
      <c r="S78" s="26"/>
      <c r="T78" s="26"/>
    </row>
    <row r="79" spans="1:20" x14ac:dyDescent="0.2">
      <c r="A79" s="9" t="s">
        <v>17</v>
      </c>
      <c r="B79" s="9">
        <v>0.125</v>
      </c>
      <c r="C79" s="9"/>
      <c r="D79" s="9">
        <f t="shared" si="9"/>
        <v>0</v>
      </c>
      <c r="E79" s="9"/>
      <c r="F79" s="9"/>
      <c r="H79" s="20" t="s">
        <v>17</v>
      </c>
      <c r="I79" s="20">
        <v>0.125</v>
      </c>
      <c r="J79" s="20"/>
      <c r="K79" s="20">
        <f t="shared" si="10"/>
        <v>0</v>
      </c>
      <c r="L79" s="20"/>
      <c r="M79" s="20"/>
      <c r="O79" s="26" t="s">
        <v>17</v>
      </c>
      <c r="P79" s="26">
        <v>0.125</v>
      </c>
      <c r="Q79" s="26"/>
      <c r="R79" s="26">
        <f t="shared" si="11"/>
        <v>0</v>
      </c>
      <c r="S79" s="26"/>
      <c r="T79" s="26"/>
    </row>
    <row r="80" spans="1:20" x14ac:dyDescent="0.2">
      <c r="A80" s="9" t="s">
        <v>18</v>
      </c>
      <c r="B80" s="9">
        <v>0.125</v>
      </c>
      <c r="C80" s="9"/>
      <c r="D80" s="9">
        <f t="shared" si="9"/>
        <v>0</v>
      </c>
      <c r="E80" s="9"/>
      <c r="F80" s="9"/>
      <c r="H80" s="20" t="s">
        <v>18</v>
      </c>
      <c r="I80" s="20">
        <v>0.25</v>
      </c>
      <c r="J80" s="20"/>
      <c r="K80" s="20">
        <f t="shared" si="10"/>
        <v>0</v>
      </c>
      <c r="L80" s="20"/>
      <c r="M80" s="20"/>
      <c r="O80" s="26" t="s">
        <v>18</v>
      </c>
      <c r="P80" s="26">
        <v>0.25</v>
      </c>
      <c r="Q80" s="26"/>
      <c r="R80" s="26">
        <f t="shared" si="11"/>
        <v>0</v>
      </c>
      <c r="S80" s="26"/>
      <c r="T80" s="26"/>
    </row>
    <row r="81" spans="1:20" x14ac:dyDescent="0.2">
      <c r="A81" s="9" t="s">
        <v>19</v>
      </c>
      <c r="B81" s="9">
        <v>0.125</v>
      </c>
      <c r="C81" s="9"/>
      <c r="D81" s="9">
        <f t="shared" si="9"/>
        <v>0</v>
      </c>
      <c r="E81" s="9"/>
      <c r="F81" s="9"/>
      <c r="H81" s="20" t="s">
        <v>19</v>
      </c>
      <c r="I81" s="20">
        <v>0.125</v>
      </c>
      <c r="J81" s="20"/>
      <c r="K81" s="20">
        <f t="shared" si="10"/>
        <v>0</v>
      </c>
      <c r="L81" s="20"/>
      <c r="M81" s="20"/>
      <c r="O81" s="26" t="s">
        <v>19</v>
      </c>
      <c r="P81" s="26">
        <v>0.125</v>
      </c>
      <c r="Q81" s="26"/>
      <c r="R81" s="26">
        <f t="shared" si="11"/>
        <v>0</v>
      </c>
      <c r="S81" s="26"/>
      <c r="T81" s="26"/>
    </row>
    <row r="82" spans="1:20" x14ac:dyDescent="0.2">
      <c r="A82" s="9" t="s">
        <v>20</v>
      </c>
      <c r="B82" s="9">
        <v>0.125</v>
      </c>
      <c r="C82" s="9"/>
      <c r="D82" s="9">
        <f t="shared" si="9"/>
        <v>0</v>
      </c>
      <c r="E82" s="9"/>
      <c r="F82" s="9"/>
      <c r="H82" s="20" t="s">
        <v>20</v>
      </c>
      <c r="I82" s="20">
        <v>0.25</v>
      </c>
      <c r="J82" s="20"/>
      <c r="K82" s="20">
        <f t="shared" si="10"/>
        <v>0</v>
      </c>
      <c r="L82" s="20"/>
      <c r="M82" s="20"/>
      <c r="O82" s="26" t="s">
        <v>20</v>
      </c>
      <c r="P82" s="26">
        <v>0.25</v>
      </c>
      <c r="Q82" s="26"/>
      <c r="R82" s="26">
        <f t="shared" si="11"/>
        <v>0</v>
      </c>
      <c r="S82" s="26"/>
      <c r="T82" s="26"/>
    </row>
    <row r="83" spans="1:20" x14ac:dyDescent="0.2">
      <c r="A83" s="9" t="s">
        <v>21</v>
      </c>
      <c r="B83" s="9">
        <v>0.125</v>
      </c>
      <c r="C83" s="9"/>
      <c r="D83" s="9">
        <f t="shared" si="9"/>
        <v>0</v>
      </c>
      <c r="E83" s="9"/>
      <c r="F83" s="9"/>
      <c r="H83" s="20" t="s">
        <v>21</v>
      </c>
      <c r="I83" s="20">
        <v>0.125</v>
      </c>
      <c r="J83" s="20"/>
      <c r="K83" s="20">
        <f t="shared" si="10"/>
        <v>0</v>
      </c>
      <c r="L83" s="20"/>
      <c r="M83" s="20"/>
      <c r="O83" s="26" t="s">
        <v>21</v>
      </c>
      <c r="P83" s="26">
        <v>0.25</v>
      </c>
      <c r="Q83" s="26"/>
      <c r="R83" s="26">
        <f t="shared" si="11"/>
        <v>0</v>
      </c>
      <c r="S83" s="26"/>
      <c r="T83" s="26"/>
    </row>
    <row r="84" spans="1:20" x14ac:dyDescent="0.2">
      <c r="A84" s="9" t="s">
        <v>22</v>
      </c>
      <c r="B84" s="9">
        <v>0.5</v>
      </c>
      <c r="C84" s="9"/>
      <c r="D84" s="9">
        <f t="shared" si="9"/>
        <v>0</v>
      </c>
      <c r="E84" s="9"/>
      <c r="F84" s="9"/>
      <c r="H84" s="20" t="s">
        <v>22</v>
      </c>
      <c r="I84" s="20">
        <v>1</v>
      </c>
      <c r="J84" s="20"/>
      <c r="K84" s="20">
        <f t="shared" si="10"/>
        <v>0</v>
      </c>
      <c r="L84" s="20"/>
      <c r="M84" s="20"/>
      <c r="O84" s="26" t="s">
        <v>22</v>
      </c>
      <c r="P84" s="26">
        <v>1.5</v>
      </c>
      <c r="Q84" s="26"/>
      <c r="R84" s="26">
        <f t="shared" si="11"/>
        <v>0</v>
      </c>
      <c r="S84" s="26"/>
      <c r="T84" s="26"/>
    </row>
    <row r="85" spans="1:20" x14ac:dyDescent="0.2">
      <c r="A85" s="9" t="s">
        <v>23</v>
      </c>
      <c r="B85" s="9">
        <v>0</v>
      </c>
      <c r="C85" s="9"/>
      <c r="D85" s="9">
        <f t="shared" si="9"/>
        <v>0</v>
      </c>
      <c r="E85" s="9"/>
      <c r="F85" s="9"/>
      <c r="H85" s="20" t="s">
        <v>23</v>
      </c>
      <c r="I85" s="20">
        <v>0.25</v>
      </c>
      <c r="J85" s="20"/>
      <c r="K85" s="20">
        <f t="shared" si="10"/>
        <v>0</v>
      </c>
      <c r="L85" s="20"/>
      <c r="M85" s="20"/>
      <c r="O85" s="26" t="s">
        <v>23</v>
      </c>
      <c r="P85" s="26">
        <v>0.25</v>
      </c>
      <c r="Q85" s="26"/>
      <c r="R85" s="26">
        <f t="shared" si="11"/>
        <v>0</v>
      </c>
      <c r="S85" s="26"/>
      <c r="T85" s="26"/>
    </row>
    <row r="86" spans="1:20" x14ac:dyDescent="0.2">
      <c r="A86" s="9" t="s">
        <v>24</v>
      </c>
      <c r="B86" s="9">
        <v>1.25</v>
      </c>
      <c r="C86" s="9"/>
      <c r="D86" s="9">
        <f t="shared" si="9"/>
        <v>0</v>
      </c>
      <c r="E86" s="9"/>
      <c r="F86" s="9"/>
      <c r="H86" s="20" t="s">
        <v>24</v>
      </c>
      <c r="I86" s="20">
        <v>3.25</v>
      </c>
      <c r="J86" s="20"/>
      <c r="K86" s="20">
        <f t="shared" si="10"/>
        <v>0</v>
      </c>
      <c r="L86" s="20"/>
      <c r="M86" s="20"/>
      <c r="O86" s="26" t="s">
        <v>24</v>
      </c>
      <c r="P86" s="26">
        <v>4.33</v>
      </c>
      <c r="Q86" s="26"/>
      <c r="R86" s="26">
        <f t="shared" si="11"/>
        <v>0</v>
      </c>
      <c r="S86" s="26"/>
      <c r="T86" s="26"/>
    </row>
    <row r="87" spans="1:20" x14ac:dyDescent="0.2">
      <c r="A87" s="9" t="s">
        <v>30</v>
      </c>
      <c r="B87" s="9"/>
      <c r="C87" s="9">
        <v>11</v>
      </c>
      <c r="D87" s="9">
        <f t="shared" si="9"/>
        <v>22</v>
      </c>
      <c r="E87" s="9"/>
      <c r="F87" s="9"/>
      <c r="H87" s="20" t="s">
        <v>30</v>
      </c>
      <c r="I87" s="20"/>
      <c r="J87" s="20">
        <v>11</v>
      </c>
      <c r="K87" s="20">
        <f t="shared" si="10"/>
        <v>22</v>
      </c>
      <c r="L87" s="20"/>
      <c r="M87" s="20"/>
      <c r="O87" s="26" t="s">
        <v>30</v>
      </c>
      <c r="P87" s="26"/>
      <c r="Q87" s="26">
        <v>11</v>
      </c>
      <c r="R87" s="26">
        <f t="shared" si="11"/>
        <v>22</v>
      </c>
      <c r="S87" s="26"/>
      <c r="T87" s="26"/>
    </row>
    <row r="88" spans="1:20" x14ac:dyDescent="0.2">
      <c r="A88" s="9" t="s">
        <v>25</v>
      </c>
      <c r="B88" s="9">
        <v>1.75</v>
      </c>
      <c r="C88" s="9"/>
      <c r="D88" s="9">
        <f t="shared" ref="D88:D90" si="12">SUM(C88*2)</f>
        <v>0</v>
      </c>
      <c r="E88" s="9"/>
      <c r="F88" s="9"/>
      <c r="H88" s="20" t="s">
        <v>25</v>
      </c>
      <c r="I88" s="20">
        <v>4.125</v>
      </c>
      <c r="J88" s="20"/>
      <c r="K88" s="20">
        <f t="shared" si="10"/>
        <v>0</v>
      </c>
      <c r="L88" s="20"/>
      <c r="M88" s="20"/>
      <c r="O88" s="26" t="s">
        <v>25</v>
      </c>
      <c r="P88" s="26">
        <v>5.33</v>
      </c>
      <c r="Q88" s="26"/>
      <c r="R88" s="26">
        <f t="shared" si="11"/>
        <v>0</v>
      </c>
      <c r="S88" s="26"/>
      <c r="T88" s="26"/>
    </row>
    <row r="89" spans="1:20" x14ac:dyDescent="0.2">
      <c r="A89" s="9" t="s">
        <v>26</v>
      </c>
      <c r="B89" s="9">
        <v>0.5</v>
      </c>
      <c r="C89" s="9"/>
      <c r="D89" s="9">
        <f t="shared" si="12"/>
        <v>0</v>
      </c>
      <c r="E89" s="9"/>
      <c r="F89" s="9"/>
      <c r="H89" s="20" t="s">
        <v>26</v>
      </c>
      <c r="I89" s="20">
        <v>0.5</v>
      </c>
      <c r="J89" s="20"/>
      <c r="K89" s="20">
        <f t="shared" si="10"/>
        <v>0</v>
      </c>
      <c r="L89" s="20"/>
      <c r="M89" s="20"/>
      <c r="O89" s="26" t="s">
        <v>26</v>
      </c>
      <c r="P89" s="26">
        <v>0.625</v>
      </c>
      <c r="Q89" s="26"/>
      <c r="R89" s="26">
        <f t="shared" si="11"/>
        <v>0</v>
      </c>
      <c r="S89" s="26"/>
      <c r="T89" s="26"/>
    </row>
    <row r="90" spans="1:20" x14ac:dyDescent="0.2">
      <c r="A90" s="9"/>
      <c r="B90" s="10">
        <f>SUM(B71:B89)</f>
        <v>5.625</v>
      </c>
      <c r="C90" s="11">
        <f>SUM(C71:C89)</f>
        <v>11</v>
      </c>
      <c r="D90" s="11">
        <f>SUM(D71:D89)</f>
        <v>22</v>
      </c>
      <c r="E90" s="12">
        <v>80</v>
      </c>
      <c r="F90" s="11">
        <f>SUM(E90-C90)</f>
        <v>69</v>
      </c>
      <c r="H90" s="20"/>
      <c r="I90" s="21">
        <f>SUM(I71:I89)</f>
        <v>11.5</v>
      </c>
      <c r="J90" s="22">
        <f>SUM(J71:J89)</f>
        <v>11</v>
      </c>
      <c r="K90" s="22">
        <f>SUM(K71:K89)</f>
        <v>22</v>
      </c>
      <c r="L90" s="23">
        <v>120</v>
      </c>
      <c r="M90" s="22">
        <f>SUM(L90-J90)</f>
        <v>109</v>
      </c>
      <c r="O90" s="26"/>
      <c r="P90" s="27">
        <f>SUM(P71:P89)</f>
        <v>14.785</v>
      </c>
      <c r="Q90" s="28">
        <f>SUM(Q71:Q89)</f>
        <v>11</v>
      </c>
      <c r="R90" s="28">
        <f>SUM(R71:R89)</f>
        <v>22</v>
      </c>
      <c r="S90" s="29">
        <v>155</v>
      </c>
      <c r="T90" s="28">
        <f>SUM(S90-Q90)</f>
        <v>144</v>
      </c>
    </row>
    <row r="91" spans="1:20" x14ac:dyDescent="0.2">
      <c r="A91" s="13"/>
      <c r="B91" s="13"/>
      <c r="C91" s="13"/>
      <c r="D91" s="13"/>
      <c r="E91" s="13"/>
      <c r="F91" s="13"/>
    </row>
    <row r="92" spans="1:20" x14ac:dyDescent="0.2">
      <c r="A92" s="14"/>
      <c r="B92" s="14"/>
      <c r="C92" s="14"/>
      <c r="D92" s="14"/>
      <c r="E92" s="14"/>
      <c r="F92" s="14"/>
    </row>
    <row r="93" spans="1:20" x14ac:dyDescent="0.2">
      <c r="A93" s="14"/>
      <c r="B93" s="14"/>
      <c r="C93" s="14"/>
      <c r="D93" s="14"/>
      <c r="E93" s="14"/>
      <c r="F93" s="14"/>
    </row>
    <row r="94" spans="1:20" x14ac:dyDescent="0.2">
      <c r="A94" s="14"/>
      <c r="B94" s="14"/>
      <c r="C94" s="14"/>
      <c r="D94" s="14"/>
      <c r="E94" s="14"/>
      <c r="F94" s="14"/>
    </row>
    <row r="95" spans="1:20" x14ac:dyDescent="0.2">
      <c r="A95" s="14"/>
      <c r="B95" s="14"/>
      <c r="C95" s="14"/>
      <c r="D95" s="14"/>
      <c r="E95" s="14"/>
      <c r="F95" s="14"/>
    </row>
    <row r="96" spans="1:20" x14ac:dyDescent="0.2">
      <c r="A96" s="14"/>
      <c r="B96" s="14"/>
      <c r="C96" s="14"/>
      <c r="D96" s="14"/>
      <c r="E96" s="14"/>
      <c r="F96" s="14"/>
    </row>
    <row r="97" spans="1:6" x14ac:dyDescent="0.2">
      <c r="A97" s="14"/>
      <c r="B97" s="14"/>
      <c r="C97" s="14"/>
      <c r="D97" s="14"/>
      <c r="E97" s="14"/>
      <c r="F97" s="14"/>
    </row>
    <row r="98" spans="1:6" x14ac:dyDescent="0.2">
      <c r="A98" s="14"/>
      <c r="B98" s="14"/>
      <c r="C98" s="14"/>
      <c r="D98" s="14"/>
      <c r="E98" s="14"/>
      <c r="F98" s="14"/>
    </row>
    <row r="99" spans="1:6" x14ac:dyDescent="0.2">
      <c r="A99" s="14"/>
      <c r="B99" s="14"/>
      <c r="C99" s="14"/>
      <c r="D99" s="14"/>
      <c r="E99" s="14"/>
      <c r="F99" s="14"/>
    </row>
    <row r="100" spans="1:6" x14ac:dyDescent="0.2">
      <c r="A100" s="14"/>
      <c r="B100" s="14"/>
      <c r="C100" s="14"/>
      <c r="D100" s="14"/>
      <c r="E100" s="14"/>
      <c r="F100" s="14"/>
    </row>
    <row r="101" spans="1:6" x14ac:dyDescent="0.2">
      <c r="A101" s="14"/>
      <c r="B101" s="14"/>
      <c r="C101" s="14"/>
      <c r="D101" s="14"/>
      <c r="E101" s="14"/>
      <c r="F101" s="14"/>
    </row>
    <row r="102" spans="1:6" x14ac:dyDescent="0.2">
      <c r="A102" s="14"/>
      <c r="B102" s="14"/>
      <c r="C102" s="14"/>
      <c r="D102" s="14"/>
      <c r="E102" s="14"/>
      <c r="F102" s="14"/>
    </row>
    <row r="103" spans="1:6" x14ac:dyDescent="0.2">
      <c r="A103" s="14"/>
      <c r="B103" s="14"/>
      <c r="C103" s="14"/>
      <c r="D103" s="14"/>
      <c r="E103" s="14"/>
      <c r="F103" s="14"/>
    </row>
    <row r="104" spans="1:6" x14ac:dyDescent="0.2">
      <c r="A104" s="14"/>
      <c r="B104" s="14"/>
      <c r="C104" s="14"/>
      <c r="D104" s="14"/>
      <c r="E104" s="14"/>
      <c r="F104" s="14"/>
    </row>
    <row r="105" spans="1:6" x14ac:dyDescent="0.2">
      <c r="A105" s="14"/>
      <c r="B105" s="14"/>
      <c r="C105" s="14"/>
      <c r="D105" s="14"/>
      <c r="E105" s="14"/>
      <c r="F105" s="14"/>
    </row>
    <row r="106" spans="1:6" x14ac:dyDescent="0.2">
      <c r="A106" s="14"/>
      <c r="B106" s="14"/>
      <c r="C106" s="14"/>
      <c r="D106" s="14"/>
      <c r="E106" s="14"/>
      <c r="F106" s="14"/>
    </row>
    <row r="107" spans="1:6" x14ac:dyDescent="0.2">
      <c r="A107" s="14"/>
      <c r="B107" s="14"/>
      <c r="C107" s="14"/>
      <c r="D107" s="14"/>
      <c r="E107" s="14"/>
      <c r="F107" s="14"/>
    </row>
    <row r="108" spans="1:6" x14ac:dyDescent="0.2">
      <c r="A108" s="14"/>
      <c r="B108" s="14"/>
      <c r="C108" s="14"/>
      <c r="D108" s="14"/>
      <c r="E108" s="14"/>
      <c r="F108" s="14"/>
    </row>
    <row r="109" spans="1:6" x14ac:dyDescent="0.2">
      <c r="A109" s="14"/>
      <c r="B109" s="14"/>
      <c r="C109" s="14"/>
      <c r="D109" s="14"/>
      <c r="E109" s="14"/>
      <c r="F109" s="14"/>
    </row>
    <row r="110" spans="1:6" x14ac:dyDescent="0.2">
      <c r="A110" s="14"/>
      <c r="B110" s="13"/>
      <c r="C110" s="15"/>
      <c r="D110" s="15"/>
      <c r="E110" s="16"/>
      <c r="F110" s="15"/>
    </row>
    <row r="111" spans="1:6" x14ac:dyDescent="0.2">
      <c r="A111" s="14"/>
      <c r="B111" s="14"/>
      <c r="C111" s="14"/>
      <c r="D111" s="14"/>
      <c r="E111" s="14"/>
      <c r="F111" s="14"/>
    </row>
    <row r="112" spans="1:6" x14ac:dyDescent="0.2">
      <c r="A112" s="14"/>
      <c r="B112" s="14"/>
      <c r="C112" s="14"/>
      <c r="D112" s="14"/>
      <c r="E112" s="14"/>
      <c r="F112" s="14"/>
    </row>
    <row r="113" spans="1:6" ht="22" x14ac:dyDescent="0.3">
      <c r="A113" s="17"/>
      <c r="B113" s="17"/>
      <c r="C113" s="17"/>
      <c r="D113" s="17"/>
      <c r="E113" s="17"/>
      <c r="F113" s="17"/>
    </row>
    <row r="114" spans="1:6" x14ac:dyDescent="0.2">
      <c r="A114" s="13"/>
      <c r="B114" s="13"/>
      <c r="C114" s="13"/>
      <c r="D114" s="13"/>
      <c r="E114" s="13"/>
      <c r="F114" s="13"/>
    </row>
    <row r="115" spans="1:6" x14ac:dyDescent="0.2">
      <c r="A115" s="14"/>
      <c r="B115" s="14"/>
      <c r="C115" s="14"/>
      <c r="D115" s="14"/>
      <c r="E115" s="14"/>
      <c r="F115" s="14"/>
    </row>
    <row r="116" spans="1:6" x14ac:dyDescent="0.2">
      <c r="A116" s="14"/>
      <c r="B116" s="14"/>
      <c r="C116" s="14"/>
      <c r="D116" s="14"/>
      <c r="E116" s="14"/>
      <c r="F116" s="14"/>
    </row>
    <row r="117" spans="1:6" x14ac:dyDescent="0.2">
      <c r="A117" s="14"/>
      <c r="B117" s="14"/>
      <c r="C117" s="14"/>
      <c r="D117" s="14"/>
      <c r="E117" s="14"/>
      <c r="F117" s="14"/>
    </row>
    <row r="118" spans="1:6" x14ac:dyDescent="0.2">
      <c r="A118" s="14"/>
      <c r="B118" s="14"/>
      <c r="C118" s="14"/>
      <c r="D118" s="14"/>
      <c r="E118" s="14"/>
      <c r="F118" s="14"/>
    </row>
    <row r="119" spans="1:6" x14ac:dyDescent="0.2">
      <c r="A119" s="14"/>
      <c r="B119" s="14"/>
      <c r="C119" s="14"/>
      <c r="D119" s="14"/>
      <c r="E119" s="14"/>
      <c r="F119" s="14"/>
    </row>
    <row r="120" spans="1:6" x14ac:dyDescent="0.2">
      <c r="A120" s="14"/>
      <c r="B120" s="14"/>
      <c r="C120" s="14"/>
      <c r="D120" s="14"/>
      <c r="E120" s="14"/>
      <c r="F120" s="14"/>
    </row>
    <row r="121" spans="1:6" x14ac:dyDescent="0.2">
      <c r="A121" s="14"/>
      <c r="B121" s="14"/>
      <c r="C121" s="14"/>
      <c r="D121" s="14"/>
      <c r="E121" s="14"/>
      <c r="F121" s="14"/>
    </row>
    <row r="122" spans="1:6" x14ac:dyDescent="0.2">
      <c r="A122" s="14"/>
      <c r="B122" s="14"/>
      <c r="C122" s="14"/>
      <c r="D122" s="14"/>
      <c r="E122" s="14"/>
      <c r="F122" s="14"/>
    </row>
    <row r="123" spans="1:6" x14ac:dyDescent="0.2">
      <c r="A123" s="14"/>
      <c r="B123" s="14"/>
      <c r="C123" s="14"/>
      <c r="D123" s="14"/>
      <c r="E123" s="14"/>
      <c r="F123" s="14"/>
    </row>
    <row r="124" spans="1:6" x14ac:dyDescent="0.2">
      <c r="A124" s="14"/>
      <c r="B124" s="14"/>
      <c r="C124" s="14"/>
      <c r="D124" s="14"/>
      <c r="E124" s="14"/>
      <c r="F124" s="14"/>
    </row>
    <row r="125" spans="1:6" x14ac:dyDescent="0.2">
      <c r="A125" s="14"/>
      <c r="B125" s="14"/>
      <c r="C125" s="14"/>
      <c r="D125" s="14"/>
      <c r="E125" s="14"/>
      <c r="F125" s="14"/>
    </row>
    <row r="126" spans="1:6" x14ac:dyDescent="0.2">
      <c r="A126" s="14"/>
      <c r="B126" s="14"/>
      <c r="C126" s="14"/>
      <c r="D126" s="14"/>
      <c r="E126" s="14"/>
      <c r="F126" s="14"/>
    </row>
    <row r="127" spans="1:6" x14ac:dyDescent="0.2">
      <c r="A127" s="14"/>
      <c r="B127" s="14"/>
      <c r="C127" s="14"/>
      <c r="D127" s="14"/>
      <c r="E127" s="14"/>
      <c r="F127" s="14"/>
    </row>
    <row r="128" spans="1:6" x14ac:dyDescent="0.2">
      <c r="A128" s="14"/>
      <c r="B128" s="14"/>
      <c r="C128" s="14"/>
      <c r="D128" s="14"/>
      <c r="E128" s="14"/>
      <c r="F128" s="14"/>
    </row>
    <row r="129" spans="1:6" x14ac:dyDescent="0.2">
      <c r="A129" s="14"/>
      <c r="B129" s="14"/>
      <c r="C129" s="14"/>
      <c r="D129" s="14"/>
      <c r="E129" s="14"/>
      <c r="F129" s="14"/>
    </row>
    <row r="130" spans="1:6" x14ac:dyDescent="0.2">
      <c r="A130" s="14"/>
      <c r="B130" s="14"/>
      <c r="C130" s="14"/>
      <c r="D130" s="14"/>
      <c r="E130" s="14"/>
      <c r="F130" s="14"/>
    </row>
    <row r="131" spans="1:6" x14ac:dyDescent="0.2">
      <c r="A131" s="14"/>
      <c r="B131" s="14"/>
      <c r="C131" s="14"/>
      <c r="D131" s="14"/>
      <c r="E131" s="14"/>
      <c r="F131" s="14"/>
    </row>
    <row r="132" spans="1:6" x14ac:dyDescent="0.2">
      <c r="A132" s="14"/>
      <c r="B132" s="14"/>
      <c r="C132" s="14"/>
      <c r="D132" s="14"/>
      <c r="E132" s="14"/>
      <c r="F132" s="14"/>
    </row>
    <row r="133" spans="1:6" x14ac:dyDescent="0.2">
      <c r="A133" s="14"/>
      <c r="B133" s="13"/>
      <c r="C133" s="15"/>
      <c r="D133" s="15"/>
      <c r="E133" s="16"/>
      <c r="F133" s="15"/>
    </row>
  </sheetData>
  <mergeCells count="13">
    <mergeCell ref="A45:F45"/>
    <mergeCell ref="H45:M45"/>
    <mergeCell ref="O45:T45"/>
    <mergeCell ref="A69:F69"/>
    <mergeCell ref="A113:F113"/>
    <mergeCell ref="H69:M69"/>
    <mergeCell ref="O69:T69"/>
    <mergeCell ref="A1:F1"/>
    <mergeCell ref="H1:M1"/>
    <mergeCell ref="O1:T1"/>
    <mergeCell ref="A22:F22"/>
    <mergeCell ref="H22:M22"/>
    <mergeCell ref="O22:T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A631-4033-2240-B806-50DA24764BE4}">
  <dimension ref="A2:V139"/>
  <sheetViews>
    <sheetView tabSelected="1" zoomScale="94" workbookViewId="0">
      <selection activeCell="C100" sqref="C100"/>
    </sheetView>
  </sheetViews>
  <sheetFormatPr baseColWidth="10" defaultRowHeight="16" x14ac:dyDescent="0.2"/>
  <sheetData>
    <row r="2" spans="1:20" ht="33" customHeight="1" x14ac:dyDescent="0.2">
      <c r="A2" s="36" t="s">
        <v>43</v>
      </c>
      <c r="B2" s="36"/>
      <c r="C2" s="36"/>
      <c r="D2" s="36"/>
      <c r="E2" s="36"/>
      <c r="F2" s="36"/>
      <c r="H2" s="36" t="s">
        <v>46</v>
      </c>
      <c r="I2" s="36"/>
      <c r="J2" s="36"/>
      <c r="K2" s="36"/>
      <c r="L2" s="36"/>
      <c r="M2" s="36"/>
      <c r="O2" s="36" t="s">
        <v>45</v>
      </c>
      <c r="P2" s="36"/>
      <c r="Q2" s="36"/>
      <c r="R2" s="36"/>
      <c r="S2" s="36"/>
      <c r="T2" s="36"/>
    </row>
    <row r="3" spans="1:20" ht="22" x14ac:dyDescent="0.3">
      <c r="A3" s="7" t="s">
        <v>0</v>
      </c>
      <c r="B3" s="7"/>
      <c r="C3" s="7"/>
      <c r="D3" s="7"/>
      <c r="E3" s="7"/>
      <c r="F3" s="7"/>
      <c r="G3" s="1"/>
      <c r="H3" s="18" t="s">
        <v>1</v>
      </c>
      <c r="I3" s="18"/>
      <c r="J3" s="18"/>
      <c r="K3" s="18"/>
      <c r="L3" s="18"/>
      <c r="M3" s="18"/>
      <c r="O3" s="24" t="s">
        <v>2</v>
      </c>
      <c r="P3" s="24"/>
      <c r="Q3" s="24"/>
      <c r="R3" s="24"/>
      <c r="S3" s="24"/>
      <c r="T3" s="24"/>
    </row>
    <row r="4" spans="1:20" x14ac:dyDescent="0.2">
      <c r="A4" s="8" t="s">
        <v>3</v>
      </c>
      <c r="B4" s="34" t="s">
        <v>37</v>
      </c>
      <c r="C4" s="8" t="s">
        <v>5</v>
      </c>
      <c r="D4" s="8" t="s">
        <v>6</v>
      </c>
      <c r="E4" s="8" t="s">
        <v>7</v>
      </c>
      <c r="F4" s="8" t="s">
        <v>8</v>
      </c>
      <c r="G4" s="2"/>
      <c r="H4" s="19" t="s">
        <v>3</v>
      </c>
      <c r="I4" s="32" t="s">
        <v>37</v>
      </c>
      <c r="J4" s="19" t="s">
        <v>5</v>
      </c>
      <c r="K4" s="19" t="s">
        <v>6</v>
      </c>
      <c r="L4" s="19" t="s">
        <v>7</v>
      </c>
      <c r="M4" s="19" t="s">
        <v>8</v>
      </c>
      <c r="O4" s="25" t="s">
        <v>3</v>
      </c>
      <c r="P4" s="30" t="s">
        <v>37</v>
      </c>
      <c r="Q4" s="25" t="s">
        <v>5</v>
      </c>
      <c r="R4" s="25" t="s">
        <v>6</v>
      </c>
      <c r="S4" s="25" t="s">
        <v>7</v>
      </c>
      <c r="T4" s="25" t="s">
        <v>8</v>
      </c>
    </row>
    <row r="5" spans="1:20" x14ac:dyDescent="0.2">
      <c r="A5" s="9" t="s">
        <v>9</v>
      </c>
      <c r="B5" s="35">
        <v>2</v>
      </c>
      <c r="C5" s="9"/>
      <c r="D5" s="9">
        <f t="shared" ref="D5:D22" si="0">SUM(C5*2)</f>
        <v>0</v>
      </c>
      <c r="E5" s="9"/>
      <c r="F5" s="9"/>
      <c r="G5" s="3"/>
      <c r="H5" s="20" t="s">
        <v>9</v>
      </c>
      <c r="I5" s="33">
        <v>7</v>
      </c>
      <c r="J5" s="20"/>
      <c r="K5" s="20">
        <f t="shared" ref="K5:K22" si="1">SUM(J5*2)</f>
        <v>0</v>
      </c>
      <c r="L5" s="20"/>
      <c r="M5" s="20"/>
      <c r="O5" s="26" t="s">
        <v>9</v>
      </c>
      <c r="P5" s="31">
        <v>9</v>
      </c>
      <c r="Q5" s="26"/>
      <c r="R5" s="26">
        <f>SUM(Q5*2)</f>
        <v>0</v>
      </c>
      <c r="S5" s="26"/>
      <c r="T5" s="26"/>
    </row>
    <row r="6" spans="1:20" x14ac:dyDescent="0.2">
      <c r="A6" s="9" t="s">
        <v>10</v>
      </c>
      <c r="B6" s="35">
        <v>1</v>
      </c>
      <c r="C6" s="9"/>
      <c r="D6" s="9">
        <f t="shared" si="0"/>
        <v>0</v>
      </c>
      <c r="E6" s="9"/>
      <c r="F6" s="9"/>
      <c r="G6" s="3"/>
      <c r="H6" s="20" t="s">
        <v>10</v>
      </c>
      <c r="I6" s="33">
        <v>4</v>
      </c>
      <c r="J6" s="20"/>
      <c r="K6" s="20">
        <f t="shared" si="1"/>
        <v>0</v>
      </c>
      <c r="L6" s="20"/>
      <c r="M6" s="20"/>
      <c r="O6" s="26" t="s">
        <v>10</v>
      </c>
      <c r="P6" s="31">
        <v>5</v>
      </c>
      <c r="Q6" s="26"/>
      <c r="R6" s="26">
        <f t="shared" ref="R6:R21" si="2">SUM(Q6*2)</f>
        <v>0</v>
      </c>
      <c r="S6" s="26"/>
      <c r="T6" s="26"/>
    </row>
    <row r="7" spans="1:20" x14ac:dyDescent="0.2">
      <c r="A7" s="9" t="s">
        <v>11</v>
      </c>
      <c r="B7" s="35">
        <v>2</v>
      </c>
      <c r="C7" s="9"/>
      <c r="D7" s="9">
        <f t="shared" si="0"/>
        <v>0</v>
      </c>
      <c r="E7" s="9"/>
      <c r="F7" s="9"/>
      <c r="G7" s="3"/>
      <c r="H7" s="20" t="s">
        <v>11</v>
      </c>
      <c r="I7" s="33">
        <v>7</v>
      </c>
      <c r="J7" s="20"/>
      <c r="K7" s="20">
        <f t="shared" si="1"/>
        <v>0</v>
      </c>
      <c r="L7" s="20"/>
      <c r="M7" s="20"/>
      <c r="O7" s="26" t="s">
        <v>11</v>
      </c>
      <c r="P7" s="31">
        <v>9</v>
      </c>
      <c r="Q7" s="26"/>
      <c r="R7" s="26">
        <f t="shared" si="2"/>
        <v>0</v>
      </c>
      <c r="S7" s="26"/>
      <c r="T7" s="26"/>
    </row>
    <row r="8" spans="1:20" x14ac:dyDescent="0.2">
      <c r="A8" s="9" t="s">
        <v>12</v>
      </c>
      <c r="B8" s="35">
        <v>2</v>
      </c>
      <c r="C8" s="9"/>
      <c r="D8" s="9">
        <f t="shared" si="0"/>
        <v>0</v>
      </c>
      <c r="E8" s="9"/>
      <c r="F8" s="9"/>
      <c r="G8" s="3"/>
      <c r="H8" s="20" t="s">
        <v>12</v>
      </c>
      <c r="I8" s="33">
        <v>6</v>
      </c>
      <c r="J8" s="20"/>
      <c r="K8" s="20">
        <f t="shared" si="1"/>
        <v>0</v>
      </c>
      <c r="L8" s="20"/>
      <c r="M8" s="20"/>
      <c r="O8" s="26" t="s">
        <v>12</v>
      </c>
      <c r="P8" s="31">
        <v>7</v>
      </c>
      <c r="Q8" s="26"/>
      <c r="R8" s="26">
        <f t="shared" si="2"/>
        <v>0</v>
      </c>
      <c r="S8" s="26"/>
      <c r="T8" s="26"/>
    </row>
    <row r="9" spans="1:20" x14ac:dyDescent="0.2">
      <c r="A9" s="9" t="s">
        <v>13</v>
      </c>
      <c r="B9" s="35">
        <v>2</v>
      </c>
      <c r="C9" s="9"/>
      <c r="D9" s="9">
        <f t="shared" si="0"/>
        <v>0</v>
      </c>
      <c r="E9" s="9"/>
      <c r="F9" s="9"/>
      <c r="G9" s="3"/>
      <c r="H9" s="20" t="s">
        <v>13</v>
      </c>
      <c r="I9" s="33">
        <v>6</v>
      </c>
      <c r="J9" s="20"/>
      <c r="K9" s="20">
        <f t="shared" si="1"/>
        <v>0</v>
      </c>
      <c r="L9" s="20"/>
      <c r="M9" s="20"/>
      <c r="O9" s="26" t="s">
        <v>13</v>
      </c>
      <c r="P9" s="31">
        <v>8</v>
      </c>
      <c r="Q9" s="26"/>
      <c r="R9" s="26">
        <f t="shared" si="2"/>
        <v>0</v>
      </c>
      <c r="S9" s="26"/>
      <c r="T9" s="26"/>
    </row>
    <row r="10" spans="1:20" x14ac:dyDescent="0.2">
      <c r="A10" s="9" t="s">
        <v>14</v>
      </c>
      <c r="B10" s="35">
        <v>2</v>
      </c>
      <c r="C10" s="9"/>
      <c r="D10" s="9">
        <f t="shared" si="0"/>
        <v>0</v>
      </c>
      <c r="E10" s="9"/>
      <c r="F10" s="9"/>
      <c r="G10" s="3"/>
      <c r="H10" s="20" t="s">
        <v>14</v>
      </c>
      <c r="I10" s="33">
        <v>2</v>
      </c>
      <c r="J10" s="20"/>
      <c r="K10" s="20">
        <f t="shared" si="1"/>
        <v>0</v>
      </c>
      <c r="L10" s="20"/>
      <c r="M10" s="20"/>
      <c r="O10" s="26" t="s">
        <v>14</v>
      </c>
      <c r="P10" s="31">
        <v>2</v>
      </c>
      <c r="Q10" s="26"/>
      <c r="R10" s="26">
        <f t="shared" si="2"/>
        <v>0</v>
      </c>
      <c r="S10" s="26"/>
      <c r="T10" s="26"/>
    </row>
    <row r="11" spans="1:20" x14ac:dyDescent="0.2">
      <c r="A11" s="9" t="s">
        <v>15</v>
      </c>
      <c r="B11" s="35">
        <v>2</v>
      </c>
      <c r="C11" s="9"/>
      <c r="D11" s="9">
        <f t="shared" si="0"/>
        <v>0</v>
      </c>
      <c r="E11" s="9"/>
      <c r="F11" s="9"/>
      <c r="G11" s="3"/>
      <c r="H11" s="20" t="s">
        <v>15</v>
      </c>
      <c r="I11" s="33">
        <v>4</v>
      </c>
      <c r="J11" s="20"/>
      <c r="K11" s="20">
        <f t="shared" si="1"/>
        <v>0</v>
      </c>
      <c r="L11" s="20"/>
      <c r="M11" s="20"/>
      <c r="O11" s="26" t="s">
        <v>15</v>
      </c>
      <c r="P11" s="31">
        <v>5</v>
      </c>
      <c r="Q11" s="26"/>
      <c r="R11" s="26">
        <f t="shared" si="2"/>
        <v>0</v>
      </c>
      <c r="S11" s="26"/>
      <c r="T11" s="26"/>
    </row>
    <row r="12" spans="1:20" x14ac:dyDescent="0.2">
      <c r="A12" s="9" t="s">
        <v>16</v>
      </c>
      <c r="B12" s="35">
        <v>2</v>
      </c>
      <c r="C12" s="9"/>
      <c r="D12" s="9">
        <f t="shared" si="0"/>
        <v>0</v>
      </c>
      <c r="E12" s="9"/>
      <c r="F12" s="9"/>
      <c r="G12" s="3"/>
      <c r="H12" s="20" t="s">
        <v>16</v>
      </c>
      <c r="I12" s="33">
        <v>3</v>
      </c>
      <c r="J12" s="20"/>
      <c r="K12" s="20">
        <f t="shared" si="1"/>
        <v>0</v>
      </c>
      <c r="L12" s="20"/>
      <c r="M12" s="20"/>
      <c r="O12" s="26" t="s">
        <v>16</v>
      </c>
      <c r="P12" s="31">
        <v>4</v>
      </c>
      <c r="Q12" s="26"/>
      <c r="R12" s="26">
        <f t="shared" si="2"/>
        <v>0</v>
      </c>
      <c r="S12" s="26"/>
      <c r="T12" s="26"/>
    </row>
    <row r="13" spans="1:20" x14ac:dyDescent="0.2">
      <c r="A13" s="9" t="s">
        <v>17</v>
      </c>
      <c r="B13" s="35">
        <v>1</v>
      </c>
      <c r="C13" s="9"/>
      <c r="D13" s="9">
        <f t="shared" si="0"/>
        <v>0</v>
      </c>
      <c r="E13" s="9"/>
      <c r="F13" s="9"/>
      <c r="G13" s="3"/>
      <c r="H13" s="20" t="s">
        <v>17</v>
      </c>
      <c r="I13" s="33">
        <v>3</v>
      </c>
      <c r="J13" s="20"/>
      <c r="K13" s="20">
        <f t="shared" si="1"/>
        <v>0</v>
      </c>
      <c r="L13" s="20"/>
      <c r="M13" s="20"/>
      <c r="O13" s="26" t="s">
        <v>17</v>
      </c>
      <c r="P13" s="31">
        <v>5</v>
      </c>
      <c r="Q13" s="26"/>
      <c r="R13" s="26">
        <f t="shared" si="2"/>
        <v>0</v>
      </c>
      <c r="S13" s="26"/>
      <c r="T13" s="26"/>
    </row>
    <row r="14" spans="1:20" x14ac:dyDescent="0.2">
      <c r="A14" s="9" t="s">
        <v>18</v>
      </c>
      <c r="B14" s="35">
        <v>4</v>
      </c>
      <c r="C14" s="9"/>
      <c r="D14" s="9">
        <f t="shared" si="0"/>
        <v>0</v>
      </c>
      <c r="E14" s="9"/>
      <c r="F14" s="9"/>
      <c r="G14" s="3"/>
      <c r="H14" s="20" t="s">
        <v>18</v>
      </c>
      <c r="I14" s="33">
        <v>11</v>
      </c>
      <c r="J14" s="20"/>
      <c r="K14" s="20">
        <f t="shared" si="1"/>
        <v>0</v>
      </c>
      <c r="L14" s="20"/>
      <c r="M14" s="20"/>
      <c r="O14" s="26" t="s">
        <v>18</v>
      </c>
      <c r="P14" s="31">
        <v>15</v>
      </c>
      <c r="Q14" s="26"/>
      <c r="R14" s="26">
        <f t="shared" si="2"/>
        <v>0</v>
      </c>
      <c r="S14" s="26"/>
      <c r="T14" s="26"/>
    </row>
    <row r="15" spans="1:20" x14ac:dyDescent="0.2">
      <c r="A15" s="9" t="s">
        <v>19</v>
      </c>
      <c r="B15" s="35">
        <v>1</v>
      </c>
      <c r="C15" s="9"/>
      <c r="D15" s="9">
        <f t="shared" si="0"/>
        <v>0</v>
      </c>
      <c r="E15" s="9"/>
      <c r="F15" s="9"/>
      <c r="G15" s="3"/>
      <c r="H15" s="20" t="s">
        <v>19</v>
      </c>
      <c r="I15" s="33">
        <v>3</v>
      </c>
      <c r="J15" s="20"/>
      <c r="K15" s="20">
        <f t="shared" si="1"/>
        <v>0</v>
      </c>
      <c r="L15" s="20"/>
      <c r="M15" s="20"/>
      <c r="O15" s="26" t="s">
        <v>19</v>
      </c>
      <c r="P15" s="31">
        <v>4</v>
      </c>
      <c r="Q15" s="26"/>
      <c r="R15" s="26">
        <f t="shared" si="2"/>
        <v>0</v>
      </c>
      <c r="S15" s="26"/>
      <c r="T15" s="26"/>
    </row>
    <row r="16" spans="1:20" x14ac:dyDescent="0.2">
      <c r="A16" s="9" t="s">
        <v>20</v>
      </c>
      <c r="B16" s="35">
        <v>4</v>
      </c>
      <c r="C16" s="9"/>
      <c r="D16" s="9">
        <f t="shared" si="0"/>
        <v>0</v>
      </c>
      <c r="E16" s="9"/>
      <c r="F16" s="9"/>
      <c r="G16" s="3"/>
      <c r="H16" s="20" t="s">
        <v>20</v>
      </c>
      <c r="I16" s="33">
        <v>9</v>
      </c>
      <c r="J16" s="20"/>
      <c r="K16" s="20">
        <f t="shared" si="1"/>
        <v>0</v>
      </c>
      <c r="L16" s="20"/>
      <c r="M16" s="20"/>
      <c r="O16" s="26" t="s">
        <v>20</v>
      </c>
      <c r="P16" s="31">
        <v>13</v>
      </c>
      <c r="Q16" s="26"/>
      <c r="R16" s="26">
        <f t="shared" si="2"/>
        <v>0</v>
      </c>
      <c r="S16" s="26"/>
      <c r="T16" s="26"/>
    </row>
    <row r="17" spans="1:22" x14ac:dyDescent="0.2">
      <c r="A17" s="9" t="s">
        <v>21</v>
      </c>
      <c r="B17" s="35">
        <v>2</v>
      </c>
      <c r="C17" s="9"/>
      <c r="D17" s="9">
        <f t="shared" si="0"/>
        <v>0</v>
      </c>
      <c r="E17" s="9"/>
      <c r="F17" s="9"/>
      <c r="G17" s="3"/>
      <c r="H17" s="20" t="s">
        <v>21</v>
      </c>
      <c r="I17" s="33">
        <v>4</v>
      </c>
      <c r="J17" s="20"/>
      <c r="K17" s="20">
        <f t="shared" si="1"/>
        <v>0</v>
      </c>
      <c r="L17" s="20"/>
      <c r="M17" s="20"/>
      <c r="O17" s="26" t="s">
        <v>21</v>
      </c>
      <c r="P17" s="31">
        <v>6</v>
      </c>
      <c r="Q17" s="26"/>
      <c r="R17" s="26">
        <f t="shared" si="2"/>
        <v>0</v>
      </c>
      <c r="S17" s="26"/>
      <c r="T17" s="26"/>
    </row>
    <row r="18" spans="1:22" x14ac:dyDescent="0.2">
      <c r="A18" s="35" t="s">
        <v>44</v>
      </c>
      <c r="B18" s="35">
        <v>1</v>
      </c>
      <c r="C18" s="35"/>
      <c r="D18" s="35"/>
      <c r="E18" s="9"/>
      <c r="F18" s="9"/>
      <c r="G18" s="3"/>
      <c r="H18" s="33" t="s">
        <v>44</v>
      </c>
      <c r="I18" s="33">
        <v>2</v>
      </c>
      <c r="J18" s="33"/>
      <c r="K18" s="33"/>
      <c r="L18" s="20"/>
      <c r="M18" s="20"/>
      <c r="O18" s="31" t="s">
        <v>44</v>
      </c>
      <c r="P18" s="31">
        <v>3</v>
      </c>
      <c r="Q18" s="31"/>
      <c r="R18" s="31"/>
      <c r="S18" s="26"/>
      <c r="T18" s="26"/>
    </row>
    <row r="19" spans="1:22" x14ac:dyDescent="0.2">
      <c r="A19" s="9" t="s">
        <v>38</v>
      </c>
      <c r="B19" s="9">
        <v>0.5</v>
      </c>
      <c r="C19" s="9"/>
      <c r="D19" s="9">
        <f t="shared" si="0"/>
        <v>0</v>
      </c>
      <c r="E19" s="9"/>
      <c r="F19" s="9"/>
      <c r="G19" s="3"/>
      <c r="H19" s="20" t="s">
        <v>38</v>
      </c>
      <c r="I19" s="20">
        <v>1</v>
      </c>
      <c r="J19" s="20"/>
      <c r="K19" s="20">
        <f t="shared" si="1"/>
        <v>0</v>
      </c>
      <c r="L19" s="20"/>
      <c r="M19" s="20"/>
      <c r="O19" s="26" t="s">
        <v>38</v>
      </c>
      <c r="P19" s="26">
        <v>1.5</v>
      </c>
      <c r="Q19" s="26"/>
      <c r="R19" s="26">
        <f t="shared" si="2"/>
        <v>0</v>
      </c>
      <c r="S19" s="26"/>
      <c r="T19" s="26"/>
    </row>
    <row r="20" spans="1:22" x14ac:dyDescent="0.2">
      <c r="A20" s="9" t="s">
        <v>39</v>
      </c>
      <c r="B20" s="9"/>
      <c r="C20" s="9"/>
      <c r="D20" s="9">
        <f t="shared" si="0"/>
        <v>0</v>
      </c>
      <c r="E20" s="9"/>
      <c r="F20" s="9"/>
      <c r="G20" s="3"/>
      <c r="H20" s="20" t="s">
        <v>39</v>
      </c>
      <c r="I20" s="20">
        <v>0.25</v>
      </c>
      <c r="J20" s="20"/>
      <c r="K20" s="20">
        <f t="shared" si="1"/>
        <v>0</v>
      </c>
      <c r="L20" s="20"/>
      <c r="M20" s="20"/>
      <c r="O20" s="26" t="s">
        <v>39</v>
      </c>
      <c r="P20" s="26">
        <v>0.25</v>
      </c>
      <c r="Q20" s="26"/>
      <c r="R20" s="26">
        <f t="shared" si="2"/>
        <v>0</v>
      </c>
      <c r="S20" s="26"/>
      <c r="T20" s="26"/>
    </row>
    <row r="21" spans="1:22" x14ac:dyDescent="0.2">
      <c r="A21" s="9" t="s">
        <v>40</v>
      </c>
      <c r="B21" s="9">
        <v>1.25</v>
      </c>
      <c r="C21" s="9"/>
      <c r="D21" s="9">
        <f t="shared" si="0"/>
        <v>0</v>
      </c>
      <c r="E21" s="9"/>
      <c r="F21" s="9"/>
      <c r="G21" s="3"/>
      <c r="H21" s="20" t="s">
        <v>40</v>
      </c>
      <c r="I21" s="20">
        <v>3.25</v>
      </c>
      <c r="J21" s="20"/>
      <c r="K21" s="20">
        <f t="shared" si="1"/>
        <v>0</v>
      </c>
      <c r="L21" s="20"/>
      <c r="M21" s="20"/>
      <c r="O21" s="26" t="s">
        <v>40</v>
      </c>
      <c r="P21" s="26">
        <v>4.33</v>
      </c>
      <c r="Q21" s="26"/>
      <c r="R21" s="26">
        <f t="shared" si="2"/>
        <v>0</v>
      </c>
      <c r="S21" s="26"/>
      <c r="T21" s="26"/>
    </row>
    <row r="22" spans="1:22" x14ac:dyDescent="0.2">
      <c r="A22" s="9"/>
      <c r="B22" s="10"/>
      <c r="C22" s="11">
        <f>SUM(C5:C21)</f>
        <v>0</v>
      </c>
      <c r="D22" s="9">
        <f t="shared" si="0"/>
        <v>0</v>
      </c>
      <c r="E22" s="12">
        <v>35</v>
      </c>
      <c r="F22" s="11">
        <f>SUM(E22-C22)</f>
        <v>35</v>
      </c>
      <c r="G22" s="4"/>
      <c r="H22" s="20"/>
      <c r="I22" s="21"/>
      <c r="J22" s="22">
        <f>SUM(J5:J21)</f>
        <v>0</v>
      </c>
      <c r="K22" s="20">
        <f t="shared" si="1"/>
        <v>0</v>
      </c>
      <c r="L22" s="23">
        <v>75</v>
      </c>
      <c r="M22" s="22">
        <f>SUM(L22-J22)</f>
        <v>75</v>
      </c>
      <c r="O22" s="26"/>
      <c r="P22" s="27">
        <f>SUM(P5:P21)</f>
        <v>101.08</v>
      </c>
      <c r="Q22" s="28">
        <f>SUM(Q5:Q21)</f>
        <v>0</v>
      </c>
      <c r="R22" s="26">
        <f>SUM(Q22*2)</f>
        <v>0</v>
      </c>
      <c r="S22" s="29">
        <v>100</v>
      </c>
      <c r="T22" s="28">
        <f>SUM(S22-Q22)</f>
        <v>100</v>
      </c>
    </row>
    <row r="25" spans="1:22" ht="22" x14ac:dyDescent="0.3">
      <c r="A25" s="7" t="s">
        <v>28</v>
      </c>
      <c r="B25" s="7"/>
      <c r="C25" s="7"/>
      <c r="D25" s="7"/>
      <c r="E25" s="7"/>
      <c r="F25" s="7"/>
      <c r="G25" s="1"/>
      <c r="H25" s="18" t="s">
        <v>31</v>
      </c>
      <c r="I25" s="18"/>
      <c r="J25" s="18"/>
      <c r="K25" s="18"/>
      <c r="L25" s="18"/>
      <c r="M25" s="18"/>
      <c r="O25" s="24" t="s">
        <v>34</v>
      </c>
      <c r="P25" s="24"/>
      <c r="Q25" s="24"/>
      <c r="R25" s="24"/>
      <c r="S25" s="24"/>
      <c r="T25" s="24"/>
    </row>
    <row r="26" spans="1:22" x14ac:dyDescent="0.2">
      <c r="A26" s="8" t="s">
        <v>3</v>
      </c>
      <c r="B26" s="34" t="s">
        <v>37</v>
      </c>
      <c r="C26" s="8" t="s">
        <v>5</v>
      </c>
      <c r="D26" s="8" t="s">
        <v>6</v>
      </c>
      <c r="E26" s="8" t="s">
        <v>7</v>
      </c>
      <c r="F26" s="8" t="s">
        <v>8</v>
      </c>
      <c r="G26" s="2"/>
      <c r="H26" s="19" t="s">
        <v>3</v>
      </c>
      <c r="I26" s="32" t="s">
        <v>37</v>
      </c>
      <c r="J26" s="19" t="s">
        <v>5</v>
      </c>
      <c r="K26" s="19" t="s">
        <v>6</v>
      </c>
      <c r="L26" s="19" t="s">
        <v>7</v>
      </c>
      <c r="M26" s="19" t="s">
        <v>8</v>
      </c>
      <c r="O26" s="25" t="s">
        <v>3</v>
      </c>
      <c r="P26" s="30" t="s">
        <v>37</v>
      </c>
      <c r="Q26" s="25" t="s">
        <v>5</v>
      </c>
      <c r="R26" s="25" t="s">
        <v>6</v>
      </c>
      <c r="S26" s="25" t="s">
        <v>7</v>
      </c>
      <c r="T26" s="25" t="s">
        <v>8</v>
      </c>
    </row>
    <row r="27" spans="1:22" x14ac:dyDescent="0.2">
      <c r="A27" s="9" t="s">
        <v>9</v>
      </c>
      <c r="B27" s="35">
        <v>2</v>
      </c>
      <c r="C27" s="9"/>
      <c r="D27" s="9">
        <f t="shared" ref="D27:D45" si="3">SUM(C27*2)</f>
        <v>0</v>
      </c>
      <c r="E27" s="9"/>
      <c r="F27" s="9"/>
      <c r="G27" s="3"/>
      <c r="H27" s="20" t="s">
        <v>9</v>
      </c>
      <c r="I27" s="33">
        <v>7</v>
      </c>
      <c r="J27" s="20">
        <v>1.2</v>
      </c>
      <c r="K27" s="20">
        <f t="shared" ref="K27:K45" si="4">SUM(J27*2)</f>
        <v>2.4</v>
      </c>
      <c r="L27" s="20"/>
      <c r="M27" s="20"/>
      <c r="O27" s="26" t="s">
        <v>9</v>
      </c>
      <c r="P27" s="31">
        <v>9</v>
      </c>
      <c r="Q27" s="26"/>
      <c r="R27" s="26">
        <f>SUM(Q27*2)</f>
        <v>0</v>
      </c>
      <c r="S27" s="26"/>
      <c r="T27" s="26"/>
    </row>
    <row r="28" spans="1:22" x14ac:dyDescent="0.2">
      <c r="A28" s="9" t="s">
        <v>10</v>
      </c>
      <c r="B28" s="35">
        <v>1</v>
      </c>
      <c r="C28" s="9"/>
      <c r="D28" s="9">
        <f t="shared" si="3"/>
        <v>0</v>
      </c>
      <c r="E28" s="9"/>
      <c r="F28" s="9"/>
      <c r="G28" s="3"/>
      <c r="H28" s="20" t="s">
        <v>10</v>
      </c>
      <c r="I28" s="33">
        <v>4</v>
      </c>
      <c r="J28" s="20">
        <v>1.2</v>
      </c>
      <c r="K28" s="20">
        <f t="shared" si="4"/>
        <v>2.4</v>
      </c>
      <c r="L28" s="20"/>
      <c r="M28" s="20"/>
      <c r="O28" s="26" t="s">
        <v>10</v>
      </c>
      <c r="P28" s="31">
        <v>5</v>
      </c>
      <c r="Q28" s="26"/>
      <c r="R28" s="26">
        <f t="shared" ref="R28:R45" si="5">SUM(Q28*2)</f>
        <v>0</v>
      </c>
      <c r="S28" s="26"/>
      <c r="T28" s="26"/>
    </row>
    <row r="29" spans="1:22" x14ac:dyDescent="0.2">
      <c r="A29" s="9" t="s">
        <v>11</v>
      </c>
      <c r="B29" s="35">
        <v>2</v>
      </c>
      <c r="C29" s="9"/>
      <c r="D29" s="9">
        <f t="shared" si="3"/>
        <v>0</v>
      </c>
      <c r="E29" s="9"/>
      <c r="F29" s="9"/>
      <c r="G29" s="3"/>
      <c r="H29" s="20" t="s">
        <v>11</v>
      </c>
      <c r="I29" s="33">
        <v>7</v>
      </c>
      <c r="J29" s="20">
        <v>1.2</v>
      </c>
      <c r="K29" s="20">
        <f t="shared" si="4"/>
        <v>2.4</v>
      </c>
      <c r="L29" s="20"/>
      <c r="M29" s="20"/>
      <c r="O29" s="26" t="s">
        <v>11</v>
      </c>
      <c r="P29" s="31">
        <v>9</v>
      </c>
      <c r="Q29" s="26"/>
      <c r="R29" s="26">
        <f t="shared" si="5"/>
        <v>0</v>
      </c>
      <c r="S29" s="26"/>
      <c r="T29" s="26"/>
    </row>
    <row r="30" spans="1:22" x14ac:dyDescent="0.2">
      <c r="A30" s="9" t="s">
        <v>12</v>
      </c>
      <c r="B30" s="35">
        <v>2</v>
      </c>
      <c r="C30" s="9"/>
      <c r="D30" s="9">
        <f t="shared" si="3"/>
        <v>0</v>
      </c>
      <c r="E30" s="9"/>
      <c r="F30" s="9"/>
      <c r="G30" s="3"/>
      <c r="H30" s="20" t="s">
        <v>12</v>
      </c>
      <c r="I30" s="33">
        <v>6</v>
      </c>
      <c r="J30" s="20">
        <v>1.2</v>
      </c>
      <c r="K30" s="20">
        <f t="shared" si="4"/>
        <v>2.4</v>
      </c>
      <c r="L30" s="20"/>
      <c r="M30" s="20"/>
      <c r="O30" s="26" t="s">
        <v>12</v>
      </c>
      <c r="P30" s="31">
        <v>7</v>
      </c>
      <c r="Q30" s="26"/>
      <c r="R30" s="26">
        <f t="shared" si="5"/>
        <v>0</v>
      </c>
      <c r="S30" s="26"/>
      <c r="T30" s="26"/>
    </row>
    <row r="31" spans="1:22" x14ac:dyDescent="0.2">
      <c r="A31" s="9" t="s">
        <v>13</v>
      </c>
      <c r="B31" s="35">
        <v>2</v>
      </c>
      <c r="C31" s="9"/>
      <c r="D31" s="9">
        <f t="shared" si="3"/>
        <v>0</v>
      </c>
      <c r="E31" s="9"/>
      <c r="F31" s="9"/>
      <c r="G31" s="3"/>
      <c r="H31" s="20" t="s">
        <v>13</v>
      </c>
      <c r="I31" s="33">
        <v>6</v>
      </c>
      <c r="J31" s="20">
        <v>0.65</v>
      </c>
      <c r="K31" s="20">
        <f t="shared" si="4"/>
        <v>1.3</v>
      </c>
      <c r="L31" s="20"/>
      <c r="M31" s="20"/>
      <c r="O31" s="26" t="s">
        <v>13</v>
      </c>
      <c r="P31" s="31">
        <v>8</v>
      </c>
      <c r="Q31" s="26"/>
      <c r="R31" s="26">
        <f t="shared" si="5"/>
        <v>0</v>
      </c>
      <c r="S31" s="26"/>
      <c r="T31" s="26"/>
    </row>
    <row r="32" spans="1:22" x14ac:dyDescent="0.2">
      <c r="A32" s="9" t="s">
        <v>14</v>
      </c>
      <c r="B32" s="35">
        <v>2</v>
      </c>
      <c r="C32" s="9"/>
      <c r="D32" s="9">
        <f t="shared" si="3"/>
        <v>0</v>
      </c>
      <c r="E32" s="9"/>
      <c r="F32" s="9"/>
      <c r="G32" s="3"/>
      <c r="H32" s="20" t="s">
        <v>14</v>
      </c>
      <c r="I32" s="33">
        <v>2</v>
      </c>
      <c r="J32" s="20">
        <v>0.65</v>
      </c>
      <c r="K32" s="20">
        <f t="shared" si="4"/>
        <v>1.3</v>
      </c>
      <c r="L32" s="20"/>
      <c r="M32" s="20"/>
      <c r="O32" s="26" t="s">
        <v>14</v>
      </c>
      <c r="P32" s="31">
        <v>2</v>
      </c>
      <c r="Q32" s="26"/>
      <c r="R32" s="26">
        <f t="shared" si="5"/>
        <v>0</v>
      </c>
      <c r="S32" s="26"/>
      <c r="T32" s="26"/>
      <c r="V32" s="5"/>
    </row>
    <row r="33" spans="1:22" x14ac:dyDescent="0.2">
      <c r="A33" s="9" t="s">
        <v>15</v>
      </c>
      <c r="B33" s="35">
        <v>2</v>
      </c>
      <c r="C33" s="9"/>
      <c r="D33" s="9">
        <f t="shared" si="3"/>
        <v>0</v>
      </c>
      <c r="E33" s="9"/>
      <c r="F33" s="9"/>
      <c r="G33" s="3"/>
      <c r="H33" s="20" t="s">
        <v>15</v>
      </c>
      <c r="I33" s="33">
        <v>4</v>
      </c>
      <c r="J33" s="20">
        <v>0.65</v>
      </c>
      <c r="K33" s="20">
        <f t="shared" si="4"/>
        <v>1.3</v>
      </c>
      <c r="L33" s="20"/>
      <c r="M33" s="20"/>
      <c r="O33" s="26" t="s">
        <v>15</v>
      </c>
      <c r="P33" s="31">
        <v>5</v>
      </c>
      <c r="Q33" s="26"/>
      <c r="R33" s="26">
        <f t="shared" si="5"/>
        <v>0</v>
      </c>
      <c r="S33" s="26"/>
      <c r="T33" s="26"/>
      <c r="V33" s="6"/>
    </row>
    <row r="34" spans="1:22" x14ac:dyDescent="0.2">
      <c r="A34" s="9" t="s">
        <v>16</v>
      </c>
      <c r="B34" s="35">
        <v>2</v>
      </c>
      <c r="C34" s="9"/>
      <c r="D34" s="9">
        <f t="shared" si="3"/>
        <v>0</v>
      </c>
      <c r="E34" s="9"/>
      <c r="F34" s="9"/>
      <c r="G34" s="3"/>
      <c r="H34" s="20" t="s">
        <v>16</v>
      </c>
      <c r="I34" s="33">
        <v>3</v>
      </c>
      <c r="J34" s="20">
        <v>0.65</v>
      </c>
      <c r="K34" s="20">
        <f t="shared" si="4"/>
        <v>1.3</v>
      </c>
      <c r="L34" s="20"/>
      <c r="M34" s="20"/>
      <c r="O34" s="26" t="s">
        <v>16</v>
      </c>
      <c r="P34" s="31">
        <v>4</v>
      </c>
      <c r="Q34" s="26"/>
      <c r="R34" s="26">
        <f t="shared" si="5"/>
        <v>0</v>
      </c>
      <c r="S34" s="26"/>
      <c r="T34" s="26"/>
      <c r="V34" s="6"/>
    </row>
    <row r="35" spans="1:22" x14ac:dyDescent="0.2">
      <c r="A35" s="9" t="s">
        <v>17</v>
      </c>
      <c r="B35" s="35">
        <v>1</v>
      </c>
      <c r="C35" s="9"/>
      <c r="D35" s="9">
        <f t="shared" si="3"/>
        <v>0</v>
      </c>
      <c r="E35" s="9"/>
      <c r="F35" s="9"/>
      <c r="G35" s="3"/>
      <c r="H35" s="20" t="s">
        <v>17</v>
      </c>
      <c r="I35" s="33">
        <v>3</v>
      </c>
      <c r="J35" s="20">
        <v>0.65</v>
      </c>
      <c r="K35" s="20">
        <f t="shared" si="4"/>
        <v>1.3</v>
      </c>
      <c r="L35" s="20"/>
      <c r="M35" s="20"/>
      <c r="O35" s="26" t="s">
        <v>17</v>
      </c>
      <c r="P35" s="31">
        <v>5</v>
      </c>
      <c r="Q35" s="26"/>
      <c r="R35" s="26">
        <f t="shared" si="5"/>
        <v>0</v>
      </c>
      <c r="S35" s="26"/>
      <c r="T35" s="26"/>
    </row>
    <row r="36" spans="1:22" x14ac:dyDescent="0.2">
      <c r="A36" s="9" t="s">
        <v>18</v>
      </c>
      <c r="B36" s="35">
        <v>4</v>
      </c>
      <c r="C36" s="9"/>
      <c r="D36" s="9">
        <f t="shared" si="3"/>
        <v>0</v>
      </c>
      <c r="E36" s="9"/>
      <c r="F36" s="9"/>
      <c r="G36" s="3"/>
      <c r="H36" s="20" t="s">
        <v>18</v>
      </c>
      <c r="I36" s="33">
        <v>11</v>
      </c>
      <c r="J36" s="20">
        <v>1.2</v>
      </c>
      <c r="K36" s="20">
        <f t="shared" si="4"/>
        <v>2.4</v>
      </c>
      <c r="L36" s="20"/>
      <c r="M36" s="20"/>
      <c r="O36" s="26" t="s">
        <v>18</v>
      </c>
      <c r="P36" s="31">
        <v>15</v>
      </c>
      <c r="Q36" s="26"/>
      <c r="R36" s="26">
        <f t="shared" si="5"/>
        <v>0</v>
      </c>
      <c r="S36" s="26"/>
      <c r="T36" s="26"/>
    </row>
    <row r="37" spans="1:22" x14ac:dyDescent="0.2">
      <c r="A37" s="9" t="s">
        <v>19</v>
      </c>
      <c r="B37" s="35">
        <v>1</v>
      </c>
      <c r="C37" s="9"/>
      <c r="D37" s="9">
        <f t="shared" si="3"/>
        <v>0</v>
      </c>
      <c r="E37" s="9"/>
      <c r="F37" s="9"/>
      <c r="G37" s="3"/>
      <c r="H37" s="20" t="s">
        <v>19</v>
      </c>
      <c r="I37" s="33">
        <v>3</v>
      </c>
      <c r="J37" s="20">
        <v>0.65</v>
      </c>
      <c r="K37" s="20">
        <f t="shared" si="4"/>
        <v>1.3</v>
      </c>
      <c r="L37" s="20"/>
      <c r="M37" s="20"/>
      <c r="O37" s="26" t="s">
        <v>19</v>
      </c>
      <c r="P37" s="31">
        <v>4</v>
      </c>
      <c r="Q37" s="26"/>
      <c r="R37" s="26">
        <f t="shared" si="5"/>
        <v>0</v>
      </c>
      <c r="S37" s="26"/>
      <c r="T37" s="26"/>
    </row>
    <row r="38" spans="1:22" x14ac:dyDescent="0.2">
      <c r="A38" s="9" t="s">
        <v>20</v>
      </c>
      <c r="B38" s="35">
        <v>4</v>
      </c>
      <c r="C38" s="9"/>
      <c r="D38" s="9">
        <f t="shared" si="3"/>
        <v>0</v>
      </c>
      <c r="E38" s="9"/>
      <c r="F38" s="9"/>
      <c r="G38" s="3"/>
      <c r="H38" s="20" t="s">
        <v>20</v>
      </c>
      <c r="I38" s="33">
        <v>9</v>
      </c>
      <c r="J38" s="20">
        <v>1.2</v>
      </c>
      <c r="K38" s="20">
        <f t="shared" si="4"/>
        <v>2.4</v>
      </c>
      <c r="L38" s="20"/>
      <c r="M38" s="20"/>
      <c r="O38" s="26" t="s">
        <v>20</v>
      </c>
      <c r="P38" s="31">
        <v>13</v>
      </c>
      <c r="Q38" s="26"/>
      <c r="R38" s="26">
        <f t="shared" si="5"/>
        <v>0</v>
      </c>
      <c r="S38" s="26"/>
      <c r="T38" s="26"/>
    </row>
    <row r="39" spans="1:22" x14ac:dyDescent="0.2">
      <c r="A39" s="9" t="s">
        <v>21</v>
      </c>
      <c r="B39" s="35">
        <v>2</v>
      </c>
      <c r="C39" s="9"/>
      <c r="D39" s="9">
        <f t="shared" si="3"/>
        <v>0</v>
      </c>
      <c r="E39" s="9"/>
      <c r="F39" s="9"/>
      <c r="G39" s="3"/>
      <c r="H39" s="20" t="s">
        <v>21</v>
      </c>
      <c r="I39" s="33">
        <v>4</v>
      </c>
      <c r="J39" s="20">
        <v>0.65</v>
      </c>
      <c r="K39" s="20">
        <f t="shared" si="4"/>
        <v>1.3</v>
      </c>
      <c r="L39" s="20"/>
      <c r="M39" s="20"/>
      <c r="O39" s="26" t="s">
        <v>21</v>
      </c>
      <c r="P39" s="31">
        <v>6</v>
      </c>
      <c r="Q39" s="26"/>
      <c r="R39" s="26">
        <f t="shared" si="5"/>
        <v>0</v>
      </c>
      <c r="S39" s="26"/>
      <c r="T39" s="26"/>
    </row>
    <row r="40" spans="1:22" x14ac:dyDescent="0.2">
      <c r="A40" s="35" t="s">
        <v>44</v>
      </c>
      <c r="B40" s="35">
        <v>1</v>
      </c>
      <c r="C40" s="35"/>
      <c r="D40" s="35"/>
      <c r="E40" s="9"/>
      <c r="F40" s="9"/>
      <c r="G40" s="3"/>
      <c r="H40" s="33" t="s">
        <v>44</v>
      </c>
      <c r="I40" s="33">
        <v>2</v>
      </c>
      <c r="J40" s="33"/>
      <c r="K40" s="33"/>
      <c r="L40" s="20"/>
      <c r="M40" s="20"/>
      <c r="O40" s="31" t="s">
        <v>44</v>
      </c>
      <c r="P40" s="31">
        <v>3</v>
      </c>
      <c r="Q40" s="31"/>
      <c r="R40" s="31"/>
      <c r="S40" s="26"/>
      <c r="T40" s="26"/>
    </row>
    <row r="41" spans="1:22" x14ac:dyDescent="0.2">
      <c r="A41" s="9" t="s">
        <v>38</v>
      </c>
      <c r="B41" s="9">
        <v>0.5</v>
      </c>
      <c r="C41" s="9"/>
      <c r="D41" s="9">
        <f t="shared" si="3"/>
        <v>0</v>
      </c>
      <c r="E41" s="9"/>
      <c r="F41" s="9"/>
      <c r="G41" s="3"/>
      <c r="H41" s="20" t="s">
        <v>38</v>
      </c>
      <c r="I41" s="20">
        <v>1</v>
      </c>
      <c r="J41" s="20">
        <v>6.2</v>
      </c>
      <c r="K41" s="20">
        <f t="shared" si="4"/>
        <v>12.4</v>
      </c>
      <c r="L41" s="20"/>
      <c r="M41" s="20"/>
      <c r="O41" s="26" t="s">
        <v>38</v>
      </c>
      <c r="P41" s="26">
        <v>1.5</v>
      </c>
      <c r="Q41" s="26"/>
      <c r="R41" s="26">
        <f t="shared" si="5"/>
        <v>0</v>
      </c>
      <c r="S41" s="26"/>
      <c r="T41" s="26"/>
    </row>
    <row r="42" spans="1:22" x14ac:dyDescent="0.2">
      <c r="A42" s="9" t="s">
        <v>39</v>
      </c>
      <c r="B42" s="9"/>
      <c r="C42" s="9"/>
      <c r="D42" s="9">
        <f t="shared" si="3"/>
        <v>0</v>
      </c>
      <c r="E42" s="9"/>
      <c r="F42" s="9"/>
      <c r="G42" s="3"/>
      <c r="H42" s="20" t="s">
        <v>39</v>
      </c>
      <c r="I42" s="20">
        <v>0.25</v>
      </c>
      <c r="J42" s="20">
        <v>1.55</v>
      </c>
      <c r="K42" s="20">
        <f t="shared" si="4"/>
        <v>3.1</v>
      </c>
      <c r="L42" s="20"/>
      <c r="M42" s="20"/>
      <c r="O42" s="26" t="s">
        <v>39</v>
      </c>
      <c r="P42" s="26">
        <v>0.25</v>
      </c>
      <c r="Q42" s="26"/>
      <c r="R42" s="26">
        <f t="shared" si="5"/>
        <v>0</v>
      </c>
      <c r="S42" s="26"/>
      <c r="T42" s="26"/>
    </row>
    <row r="43" spans="1:22" x14ac:dyDescent="0.2">
      <c r="A43" s="9" t="s">
        <v>24</v>
      </c>
      <c r="B43" s="9">
        <v>1.25</v>
      </c>
      <c r="C43" s="9"/>
      <c r="D43" s="9">
        <f t="shared" si="3"/>
        <v>0</v>
      </c>
      <c r="E43" s="9"/>
      <c r="F43" s="9"/>
      <c r="G43" s="3"/>
      <c r="H43" s="20" t="s">
        <v>40</v>
      </c>
      <c r="I43" s="20">
        <v>3.25</v>
      </c>
      <c r="J43" s="20">
        <v>20.149999999999999</v>
      </c>
      <c r="K43" s="20">
        <f t="shared" si="4"/>
        <v>40.299999999999997</v>
      </c>
      <c r="L43" s="20"/>
      <c r="M43" s="20"/>
      <c r="O43" s="26" t="s">
        <v>40</v>
      </c>
      <c r="P43" s="26">
        <v>4.33</v>
      </c>
      <c r="Q43" s="26"/>
      <c r="R43" s="26">
        <f t="shared" si="5"/>
        <v>0</v>
      </c>
      <c r="S43" s="26"/>
      <c r="T43" s="26"/>
    </row>
    <row r="44" spans="1:22" x14ac:dyDescent="0.2">
      <c r="A44" s="9" t="s">
        <v>41</v>
      </c>
      <c r="B44" s="9">
        <v>1.75</v>
      </c>
      <c r="C44" s="9"/>
      <c r="D44" s="9">
        <f t="shared" si="3"/>
        <v>0</v>
      </c>
      <c r="E44" s="9"/>
      <c r="F44" s="9"/>
      <c r="G44" s="3"/>
      <c r="H44" s="20" t="s">
        <v>41</v>
      </c>
      <c r="I44" s="20">
        <v>4.125</v>
      </c>
      <c r="J44" s="20">
        <v>25.6</v>
      </c>
      <c r="K44" s="20">
        <f t="shared" si="4"/>
        <v>51.2</v>
      </c>
      <c r="L44" s="20"/>
      <c r="M44" s="20"/>
      <c r="O44" s="26" t="s">
        <v>41</v>
      </c>
      <c r="P44" s="26">
        <v>5.33</v>
      </c>
      <c r="Q44" s="26"/>
      <c r="R44" s="26">
        <f t="shared" si="5"/>
        <v>0</v>
      </c>
      <c r="S44" s="26"/>
      <c r="T44" s="26"/>
    </row>
    <row r="45" spans="1:22" x14ac:dyDescent="0.2">
      <c r="A45" s="9" t="s">
        <v>42</v>
      </c>
      <c r="B45" s="9">
        <v>0.5</v>
      </c>
      <c r="C45" s="9"/>
      <c r="D45" s="9">
        <f t="shared" si="3"/>
        <v>0</v>
      </c>
      <c r="E45" s="9"/>
      <c r="F45" s="9"/>
      <c r="G45" s="3"/>
      <c r="H45" s="20" t="s">
        <v>42</v>
      </c>
      <c r="I45" s="20">
        <v>0.5</v>
      </c>
      <c r="J45" s="20">
        <v>3.1</v>
      </c>
      <c r="K45" s="20">
        <f t="shared" si="4"/>
        <v>6.2</v>
      </c>
      <c r="L45" s="20"/>
      <c r="M45" s="20"/>
      <c r="O45" s="26" t="s">
        <v>42</v>
      </c>
      <c r="P45" s="26">
        <v>0.625</v>
      </c>
      <c r="Q45" s="26"/>
      <c r="R45" s="26">
        <f t="shared" si="5"/>
        <v>0</v>
      </c>
      <c r="S45" s="26"/>
      <c r="T45" s="26"/>
    </row>
    <row r="46" spans="1:22" x14ac:dyDescent="0.2">
      <c r="A46" s="9"/>
      <c r="B46" s="10"/>
      <c r="C46" s="11">
        <f>SUM(C27:C45)</f>
        <v>0</v>
      </c>
      <c r="D46" s="11">
        <f>SUM(D27:D45)</f>
        <v>0</v>
      </c>
      <c r="E46" s="12">
        <v>65</v>
      </c>
      <c r="F46" s="11">
        <f>SUM(E46-C46)</f>
        <v>65</v>
      </c>
      <c r="G46" s="4"/>
      <c r="H46" s="20"/>
      <c r="I46" s="21"/>
      <c r="J46" s="22">
        <f>SUM(J27:J45)</f>
        <v>68.349999999999994</v>
      </c>
      <c r="K46" s="22">
        <f>SUM(K27:K45)</f>
        <v>136.69999999999999</v>
      </c>
      <c r="L46" s="23">
        <v>130</v>
      </c>
      <c r="M46" s="22">
        <f>SUM(L46-J46)</f>
        <v>61.650000000000006</v>
      </c>
      <c r="O46" s="26"/>
      <c r="P46" s="27">
        <f>SUM(P27:P45)</f>
        <v>107.035</v>
      </c>
      <c r="Q46" s="28">
        <f>SUM(Q27:Q45)</f>
        <v>0</v>
      </c>
      <c r="R46" s="28">
        <f>SUM(R27:R45)</f>
        <v>0</v>
      </c>
      <c r="S46" s="29">
        <v>170</v>
      </c>
      <c r="T46" s="28">
        <f>SUM(S46-Q46)</f>
        <v>170</v>
      </c>
    </row>
    <row r="49" spans="1:22" ht="22" x14ac:dyDescent="0.3">
      <c r="A49" s="7" t="s">
        <v>27</v>
      </c>
      <c r="B49" s="7"/>
      <c r="C49" s="7"/>
      <c r="D49" s="7"/>
      <c r="E49" s="7"/>
      <c r="F49" s="7"/>
      <c r="G49" s="1"/>
      <c r="H49" s="18" t="s">
        <v>32</v>
      </c>
      <c r="I49" s="18"/>
      <c r="J49" s="18"/>
      <c r="K49" s="18"/>
      <c r="L49" s="18"/>
      <c r="M49" s="18"/>
      <c r="O49" s="24" t="s">
        <v>35</v>
      </c>
      <c r="P49" s="24"/>
      <c r="Q49" s="24"/>
      <c r="R49" s="24"/>
      <c r="S49" s="24"/>
      <c r="T49" s="24"/>
    </row>
    <row r="50" spans="1:22" x14ac:dyDescent="0.2">
      <c r="A50" s="8" t="s">
        <v>3</v>
      </c>
      <c r="B50" s="34" t="s">
        <v>37</v>
      </c>
      <c r="C50" s="8" t="s">
        <v>5</v>
      </c>
      <c r="D50" s="8" t="s">
        <v>6</v>
      </c>
      <c r="E50" s="8" t="s">
        <v>7</v>
      </c>
      <c r="F50" s="8" t="s">
        <v>8</v>
      </c>
      <c r="G50" s="2"/>
      <c r="H50" s="19" t="s">
        <v>3</v>
      </c>
      <c r="I50" s="32" t="s">
        <v>37</v>
      </c>
      <c r="J50" s="19" t="s">
        <v>5</v>
      </c>
      <c r="K50" s="19" t="s">
        <v>6</v>
      </c>
      <c r="L50" s="19" t="s">
        <v>7</v>
      </c>
      <c r="M50" s="19" t="s">
        <v>8</v>
      </c>
      <c r="O50" s="25" t="s">
        <v>3</v>
      </c>
      <c r="P50" s="30" t="s">
        <v>37</v>
      </c>
      <c r="Q50" s="25" t="s">
        <v>5</v>
      </c>
      <c r="R50" s="25" t="s">
        <v>6</v>
      </c>
      <c r="S50" s="25" t="s">
        <v>7</v>
      </c>
      <c r="T50" s="25" t="s">
        <v>8</v>
      </c>
    </row>
    <row r="51" spans="1:22" x14ac:dyDescent="0.2">
      <c r="A51" s="9" t="s">
        <v>9</v>
      </c>
      <c r="B51" s="35">
        <v>2</v>
      </c>
      <c r="C51" s="9"/>
      <c r="D51" s="9">
        <f t="shared" ref="D51:D70" si="6">SUM(C51*2)</f>
        <v>0</v>
      </c>
      <c r="E51" s="9"/>
      <c r="F51" s="9"/>
      <c r="G51" s="3"/>
      <c r="H51" s="20" t="s">
        <v>9</v>
      </c>
      <c r="I51" s="33">
        <v>7</v>
      </c>
      <c r="J51" s="20"/>
      <c r="K51" s="20">
        <f t="shared" ref="K51:K70" si="7">SUM(J51*2)</f>
        <v>0</v>
      </c>
      <c r="L51" s="20"/>
      <c r="M51" s="20"/>
      <c r="O51" s="26" t="s">
        <v>9</v>
      </c>
      <c r="P51" s="31">
        <v>9</v>
      </c>
      <c r="Q51" s="26"/>
      <c r="R51" s="26">
        <f>SUM(Q51*2)</f>
        <v>0</v>
      </c>
      <c r="S51" s="26"/>
      <c r="T51" s="26"/>
    </row>
    <row r="52" spans="1:22" x14ac:dyDescent="0.2">
      <c r="A52" s="9" t="s">
        <v>10</v>
      </c>
      <c r="B52" s="35">
        <v>1</v>
      </c>
      <c r="C52" s="9"/>
      <c r="D52" s="9">
        <f t="shared" si="6"/>
        <v>0</v>
      </c>
      <c r="E52" s="9"/>
      <c r="F52" s="9"/>
      <c r="G52" s="3"/>
      <c r="H52" s="20" t="s">
        <v>10</v>
      </c>
      <c r="I52" s="33">
        <v>4</v>
      </c>
      <c r="J52" s="20"/>
      <c r="K52" s="20">
        <f t="shared" si="7"/>
        <v>0</v>
      </c>
      <c r="L52" s="20"/>
      <c r="M52" s="20"/>
      <c r="O52" s="26" t="s">
        <v>10</v>
      </c>
      <c r="P52" s="31">
        <v>5</v>
      </c>
      <c r="Q52" s="26"/>
      <c r="R52" s="26">
        <f t="shared" ref="R52:R70" si="8">SUM(Q52*2)</f>
        <v>0</v>
      </c>
      <c r="S52" s="26"/>
      <c r="T52" s="26"/>
    </row>
    <row r="53" spans="1:22" x14ac:dyDescent="0.2">
      <c r="A53" s="9" t="s">
        <v>11</v>
      </c>
      <c r="B53" s="35">
        <v>2</v>
      </c>
      <c r="C53" s="9"/>
      <c r="D53" s="9">
        <f t="shared" si="6"/>
        <v>0</v>
      </c>
      <c r="E53" s="9"/>
      <c r="F53" s="9"/>
      <c r="G53" s="3"/>
      <c r="H53" s="20" t="s">
        <v>11</v>
      </c>
      <c r="I53" s="33">
        <v>7</v>
      </c>
      <c r="J53" s="20"/>
      <c r="K53" s="20">
        <f t="shared" si="7"/>
        <v>0</v>
      </c>
      <c r="L53" s="20"/>
      <c r="M53" s="20"/>
      <c r="O53" s="26" t="s">
        <v>11</v>
      </c>
      <c r="P53" s="31">
        <v>9</v>
      </c>
      <c r="Q53" s="26"/>
      <c r="R53" s="26">
        <f t="shared" si="8"/>
        <v>0</v>
      </c>
      <c r="S53" s="26"/>
      <c r="T53" s="26"/>
    </row>
    <row r="54" spans="1:22" x14ac:dyDescent="0.2">
      <c r="A54" s="9" t="s">
        <v>12</v>
      </c>
      <c r="B54" s="35">
        <v>2</v>
      </c>
      <c r="C54" s="9"/>
      <c r="D54" s="9">
        <f t="shared" si="6"/>
        <v>0</v>
      </c>
      <c r="E54" s="9"/>
      <c r="F54" s="9"/>
      <c r="G54" s="3"/>
      <c r="H54" s="20" t="s">
        <v>12</v>
      </c>
      <c r="I54" s="33">
        <v>6</v>
      </c>
      <c r="J54" s="20"/>
      <c r="K54" s="20">
        <f t="shared" si="7"/>
        <v>0</v>
      </c>
      <c r="L54" s="20"/>
      <c r="M54" s="20"/>
      <c r="O54" s="26" t="s">
        <v>12</v>
      </c>
      <c r="P54" s="31">
        <v>7</v>
      </c>
      <c r="Q54" s="26"/>
      <c r="R54" s="26">
        <f t="shared" si="8"/>
        <v>0</v>
      </c>
      <c r="S54" s="26"/>
      <c r="T54" s="26"/>
    </row>
    <row r="55" spans="1:22" x14ac:dyDescent="0.2">
      <c r="A55" s="9" t="s">
        <v>13</v>
      </c>
      <c r="B55" s="35">
        <v>2</v>
      </c>
      <c r="C55" s="9"/>
      <c r="D55" s="9">
        <f t="shared" si="6"/>
        <v>0</v>
      </c>
      <c r="E55" s="9"/>
      <c r="F55" s="9"/>
      <c r="G55" s="3"/>
      <c r="H55" s="20" t="s">
        <v>13</v>
      </c>
      <c r="I55" s="33">
        <v>6</v>
      </c>
      <c r="J55" s="20"/>
      <c r="K55" s="20">
        <f t="shared" si="7"/>
        <v>0</v>
      </c>
      <c r="L55" s="20"/>
      <c r="M55" s="20"/>
      <c r="O55" s="26" t="s">
        <v>13</v>
      </c>
      <c r="P55" s="31">
        <v>8</v>
      </c>
      <c r="Q55" s="26"/>
      <c r="R55" s="26">
        <f t="shared" si="8"/>
        <v>0</v>
      </c>
      <c r="S55" s="26"/>
      <c r="T55" s="26"/>
    </row>
    <row r="56" spans="1:22" x14ac:dyDescent="0.2">
      <c r="A56" s="9" t="s">
        <v>14</v>
      </c>
      <c r="B56" s="35">
        <v>2</v>
      </c>
      <c r="C56" s="9"/>
      <c r="D56" s="9">
        <f t="shared" si="6"/>
        <v>0</v>
      </c>
      <c r="E56" s="9"/>
      <c r="F56" s="9"/>
      <c r="G56" s="3"/>
      <c r="H56" s="20" t="s">
        <v>14</v>
      </c>
      <c r="I56" s="33">
        <v>2</v>
      </c>
      <c r="J56" s="20"/>
      <c r="K56" s="20">
        <f t="shared" si="7"/>
        <v>0</v>
      </c>
      <c r="L56" s="20"/>
      <c r="M56" s="20"/>
      <c r="O56" s="26" t="s">
        <v>14</v>
      </c>
      <c r="P56" s="31">
        <v>2</v>
      </c>
      <c r="Q56" s="26"/>
      <c r="R56" s="26">
        <f t="shared" si="8"/>
        <v>0</v>
      </c>
      <c r="S56" s="26"/>
      <c r="T56" s="26"/>
      <c r="V56" s="5"/>
    </row>
    <row r="57" spans="1:22" x14ac:dyDescent="0.2">
      <c r="A57" s="9" t="s">
        <v>15</v>
      </c>
      <c r="B57" s="35">
        <v>2</v>
      </c>
      <c r="C57" s="9"/>
      <c r="D57" s="9">
        <f t="shared" si="6"/>
        <v>0</v>
      </c>
      <c r="E57" s="9"/>
      <c r="F57" s="9"/>
      <c r="G57" s="3"/>
      <c r="H57" s="20" t="s">
        <v>15</v>
      </c>
      <c r="I57" s="33">
        <v>4</v>
      </c>
      <c r="J57" s="20"/>
      <c r="K57" s="20">
        <f t="shared" si="7"/>
        <v>0</v>
      </c>
      <c r="L57" s="20"/>
      <c r="M57" s="20"/>
      <c r="O57" s="26" t="s">
        <v>15</v>
      </c>
      <c r="P57" s="31">
        <v>5</v>
      </c>
      <c r="Q57" s="26"/>
      <c r="R57" s="26">
        <f t="shared" si="8"/>
        <v>0</v>
      </c>
      <c r="S57" s="26"/>
      <c r="T57" s="26"/>
      <c r="V57" s="6"/>
    </row>
    <row r="58" spans="1:22" x14ac:dyDescent="0.2">
      <c r="A58" s="9" t="s">
        <v>16</v>
      </c>
      <c r="B58" s="35">
        <v>2</v>
      </c>
      <c r="C58" s="9"/>
      <c r="D58" s="9">
        <f t="shared" si="6"/>
        <v>0</v>
      </c>
      <c r="E58" s="9"/>
      <c r="F58" s="9"/>
      <c r="G58" s="3"/>
      <c r="H58" s="20" t="s">
        <v>16</v>
      </c>
      <c r="I58" s="33">
        <v>3</v>
      </c>
      <c r="J58" s="20"/>
      <c r="K58" s="20">
        <f t="shared" si="7"/>
        <v>0</v>
      </c>
      <c r="L58" s="20"/>
      <c r="M58" s="20"/>
      <c r="O58" s="26" t="s">
        <v>16</v>
      </c>
      <c r="P58" s="31">
        <v>4</v>
      </c>
      <c r="Q58" s="26"/>
      <c r="R58" s="26">
        <f t="shared" si="8"/>
        <v>0</v>
      </c>
      <c r="S58" s="26"/>
      <c r="T58" s="26"/>
      <c r="V58" s="6"/>
    </row>
    <row r="59" spans="1:22" x14ac:dyDescent="0.2">
      <c r="A59" s="9" t="s">
        <v>17</v>
      </c>
      <c r="B59" s="35">
        <v>1</v>
      </c>
      <c r="C59" s="9"/>
      <c r="D59" s="9">
        <f t="shared" si="6"/>
        <v>0</v>
      </c>
      <c r="E59" s="9"/>
      <c r="F59" s="9"/>
      <c r="G59" s="3"/>
      <c r="H59" s="20" t="s">
        <v>17</v>
      </c>
      <c r="I59" s="33">
        <v>3</v>
      </c>
      <c r="J59" s="20"/>
      <c r="K59" s="20">
        <f t="shared" si="7"/>
        <v>0</v>
      </c>
      <c r="L59" s="20"/>
      <c r="M59" s="20"/>
      <c r="O59" s="26" t="s">
        <v>17</v>
      </c>
      <c r="P59" s="31">
        <v>5</v>
      </c>
      <c r="Q59" s="26"/>
      <c r="R59" s="26">
        <f t="shared" si="8"/>
        <v>0</v>
      </c>
      <c r="S59" s="26"/>
      <c r="T59" s="26"/>
    </row>
    <row r="60" spans="1:22" x14ac:dyDescent="0.2">
      <c r="A60" s="9" t="s">
        <v>18</v>
      </c>
      <c r="B60" s="35">
        <v>4</v>
      </c>
      <c r="C60" s="9"/>
      <c r="D60" s="9">
        <f t="shared" si="6"/>
        <v>0</v>
      </c>
      <c r="E60" s="9"/>
      <c r="F60" s="9"/>
      <c r="G60" s="3"/>
      <c r="H60" s="20" t="s">
        <v>18</v>
      </c>
      <c r="I60" s="33">
        <v>11</v>
      </c>
      <c r="J60" s="20"/>
      <c r="K60" s="20">
        <f t="shared" si="7"/>
        <v>0</v>
      </c>
      <c r="L60" s="20"/>
      <c r="M60" s="20"/>
      <c r="O60" s="26" t="s">
        <v>18</v>
      </c>
      <c r="P60" s="31">
        <v>15</v>
      </c>
      <c r="Q60" s="26"/>
      <c r="R60" s="26">
        <f t="shared" si="8"/>
        <v>0</v>
      </c>
      <c r="S60" s="26"/>
      <c r="T60" s="26"/>
    </row>
    <row r="61" spans="1:22" x14ac:dyDescent="0.2">
      <c r="A61" s="9" t="s">
        <v>19</v>
      </c>
      <c r="B61" s="35">
        <v>1</v>
      </c>
      <c r="C61" s="9"/>
      <c r="D61" s="9">
        <f t="shared" si="6"/>
        <v>0</v>
      </c>
      <c r="E61" s="9"/>
      <c r="F61" s="9"/>
      <c r="G61" s="3"/>
      <c r="H61" s="20" t="s">
        <v>19</v>
      </c>
      <c r="I61" s="33">
        <v>3</v>
      </c>
      <c r="J61" s="20"/>
      <c r="K61" s="20">
        <f t="shared" si="7"/>
        <v>0</v>
      </c>
      <c r="L61" s="20"/>
      <c r="M61" s="20"/>
      <c r="O61" s="26" t="s">
        <v>19</v>
      </c>
      <c r="P61" s="31">
        <v>4</v>
      </c>
      <c r="Q61" s="26"/>
      <c r="R61" s="26">
        <f t="shared" si="8"/>
        <v>0</v>
      </c>
      <c r="S61" s="26"/>
      <c r="T61" s="26"/>
    </row>
    <row r="62" spans="1:22" x14ac:dyDescent="0.2">
      <c r="A62" s="9" t="s">
        <v>20</v>
      </c>
      <c r="B62" s="35">
        <v>4</v>
      </c>
      <c r="C62" s="9"/>
      <c r="D62" s="9">
        <f t="shared" si="6"/>
        <v>0</v>
      </c>
      <c r="E62" s="9"/>
      <c r="F62" s="9"/>
      <c r="G62" s="3"/>
      <c r="H62" s="20" t="s">
        <v>20</v>
      </c>
      <c r="I62" s="33">
        <v>9</v>
      </c>
      <c r="J62" s="20"/>
      <c r="K62" s="20">
        <f t="shared" si="7"/>
        <v>0</v>
      </c>
      <c r="L62" s="20"/>
      <c r="M62" s="20"/>
      <c r="O62" s="26" t="s">
        <v>20</v>
      </c>
      <c r="P62" s="31">
        <v>13</v>
      </c>
      <c r="Q62" s="26"/>
      <c r="R62" s="26">
        <f t="shared" si="8"/>
        <v>0</v>
      </c>
      <c r="S62" s="26"/>
      <c r="T62" s="26"/>
    </row>
    <row r="63" spans="1:22" x14ac:dyDescent="0.2">
      <c r="A63" s="9" t="s">
        <v>21</v>
      </c>
      <c r="B63" s="35">
        <v>2</v>
      </c>
      <c r="C63" s="9"/>
      <c r="D63" s="9">
        <f t="shared" si="6"/>
        <v>0</v>
      </c>
      <c r="E63" s="9"/>
      <c r="F63" s="9"/>
      <c r="G63" s="3"/>
      <c r="H63" s="20" t="s">
        <v>21</v>
      </c>
      <c r="I63" s="33">
        <v>4</v>
      </c>
      <c r="J63" s="20"/>
      <c r="K63" s="20">
        <f t="shared" si="7"/>
        <v>0</v>
      </c>
      <c r="L63" s="20"/>
      <c r="M63" s="20"/>
      <c r="O63" s="26" t="s">
        <v>21</v>
      </c>
      <c r="P63" s="31">
        <v>6</v>
      </c>
      <c r="Q63" s="26"/>
      <c r="R63" s="26">
        <f t="shared" si="8"/>
        <v>0</v>
      </c>
      <c r="S63" s="26"/>
      <c r="T63" s="26"/>
    </row>
    <row r="64" spans="1:22" x14ac:dyDescent="0.2">
      <c r="A64" s="35" t="s">
        <v>44</v>
      </c>
      <c r="B64" s="35">
        <v>1</v>
      </c>
      <c r="C64" s="35"/>
      <c r="D64" s="35"/>
      <c r="E64" s="9"/>
      <c r="F64" s="9"/>
      <c r="G64" s="3"/>
      <c r="H64" s="33" t="s">
        <v>44</v>
      </c>
      <c r="I64" s="33">
        <v>2</v>
      </c>
      <c r="J64" s="33"/>
      <c r="K64" s="33"/>
      <c r="L64" s="20"/>
      <c r="M64" s="20"/>
      <c r="O64" s="31" t="s">
        <v>44</v>
      </c>
      <c r="P64" s="31">
        <v>3</v>
      </c>
      <c r="Q64" s="31"/>
      <c r="R64" s="31"/>
      <c r="S64" s="26"/>
      <c r="T64" s="26"/>
    </row>
    <row r="65" spans="1:20" x14ac:dyDescent="0.2">
      <c r="A65" s="9" t="s">
        <v>38</v>
      </c>
      <c r="B65" s="9">
        <v>0.5</v>
      </c>
      <c r="C65" s="9"/>
      <c r="D65" s="9">
        <f t="shared" si="6"/>
        <v>0</v>
      </c>
      <c r="E65" s="9"/>
      <c r="F65" s="9"/>
      <c r="G65" s="3"/>
      <c r="H65" s="20" t="s">
        <v>38</v>
      </c>
      <c r="I65" s="20">
        <v>1</v>
      </c>
      <c r="J65" s="20"/>
      <c r="K65" s="20">
        <f t="shared" si="7"/>
        <v>0</v>
      </c>
      <c r="L65" s="20"/>
      <c r="M65" s="20"/>
      <c r="O65" s="26" t="s">
        <v>38</v>
      </c>
      <c r="P65" s="26">
        <v>1.5</v>
      </c>
      <c r="Q65" s="26"/>
      <c r="R65" s="26">
        <f t="shared" si="8"/>
        <v>0</v>
      </c>
      <c r="S65" s="26"/>
      <c r="T65" s="26"/>
    </row>
    <row r="66" spans="1:20" x14ac:dyDescent="0.2">
      <c r="A66" s="9" t="s">
        <v>39</v>
      </c>
      <c r="B66" s="9"/>
      <c r="C66" s="9"/>
      <c r="D66" s="9">
        <f t="shared" si="6"/>
        <v>0</v>
      </c>
      <c r="E66" s="9"/>
      <c r="F66" s="9"/>
      <c r="G66" s="3"/>
      <c r="H66" s="20" t="s">
        <v>39</v>
      </c>
      <c r="I66" s="20">
        <v>0.25</v>
      </c>
      <c r="J66" s="20"/>
      <c r="K66" s="20">
        <f t="shared" si="7"/>
        <v>0</v>
      </c>
      <c r="L66" s="20"/>
      <c r="M66" s="20"/>
      <c r="O66" s="26" t="s">
        <v>39</v>
      </c>
      <c r="P66" s="26">
        <v>0.25</v>
      </c>
      <c r="Q66" s="26"/>
      <c r="R66" s="26">
        <f t="shared" si="8"/>
        <v>0</v>
      </c>
      <c r="S66" s="26"/>
      <c r="T66" s="26"/>
    </row>
    <row r="67" spans="1:20" x14ac:dyDescent="0.2">
      <c r="A67" s="9" t="s">
        <v>40</v>
      </c>
      <c r="B67" s="9">
        <v>1.25</v>
      </c>
      <c r="C67" s="9"/>
      <c r="D67" s="9">
        <f t="shared" si="6"/>
        <v>0</v>
      </c>
      <c r="E67" s="9"/>
      <c r="F67" s="9"/>
      <c r="G67" s="3"/>
      <c r="H67" s="20" t="s">
        <v>40</v>
      </c>
      <c r="I67" s="20">
        <v>3.25</v>
      </c>
      <c r="J67" s="20"/>
      <c r="K67" s="20">
        <f t="shared" si="7"/>
        <v>0</v>
      </c>
      <c r="L67" s="20"/>
      <c r="M67" s="20"/>
      <c r="O67" s="26" t="s">
        <v>40</v>
      </c>
      <c r="P67" s="26">
        <v>4.33</v>
      </c>
      <c r="Q67" s="26"/>
      <c r="R67" s="26">
        <f t="shared" si="8"/>
        <v>0</v>
      </c>
      <c r="S67" s="26"/>
      <c r="T67" s="26"/>
    </row>
    <row r="68" spans="1:20" x14ac:dyDescent="0.2">
      <c r="A68" s="9" t="s">
        <v>30</v>
      </c>
      <c r="B68" s="9">
        <v>0</v>
      </c>
      <c r="C68" s="9">
        <v>11</v>
      </c>
      <c r="D68" s="9">
        <f t="shared" si="6"/>
        <v>22</v>
      </c>
      <c r="E68" s="9"/>
      <c r="F68" s="9"/>
      <c r="G68" s="3"/>
      <c r="H68" s="20" t="s">
        <v>30</v>
      </c>
      <c r="I68" s="20"/>
      <c r="J68" s="20">
        <v>11</v>
      </c>
      <c r="K68" s="20">
        <f t="shared" si="7"/>
        <v>22</v>
      </c>
      <c r="L68" s="20"/>
      <c r="M68" s="20"/>
      <c r="O68" s="26" t="s">
        <v>30</v>
      </c>
      <c r="P68" s="26"/>
      <c r="Q68" s="26">
        <v>11</v>
      </c>
      <c r="R68" s="26">
        <f t="shared" si="8"/>
        <v>22</v>
      </c>
      <c r="S68" s="26"/>
      <c r="T68" s="26"/>
    </row>
    <row r="69" spans="1:20" x14ac:dyDescent="0.2">
      <c r="A69" s="9" t="s">
        <v>41</v>
      </c>
      <c r="B69" s="9">
        <v>1.75</v>
      </c>
      <c r="C69" s="9"/>
      <c r="D69" s="9">
        <f t="shared" si="6"/>
        <v>0</v>
      </c>
      <c r="E69" s="9"/>
      <c r="F69" s="9"/>
      <c r="G69" s="3"/>
      <c r="H69" s="20" t="s">
        <v>41</v>
      </c>
      <c r="I69" s="20"/>
      <c r="J69" s="20"/>
      <c r="K69" s="20">
        <f t="shared" si="7"/>
        <v>0</v>
      </c>
      <c r="L69" s="20"/>
      <c r="M69" s="20"/>
      <c r="O69" s="26" t="s">
        <v>41</v>
      </c>
      <c r="P69" s="26"/>
      <c r="Q69" s="26"/>
      <c r="R69" s="26">
        <f t="shared" si="8"/>
        <v>0</v>
      </c>
      <c r="S69" s="26"/>
      <c r="T69" s="26"/>
    </row>
    <row r="70" spans="1:20" x14ac:dyDescent="0.2">
      <c r="A70" s="9" t="s">
        <v>42</v>
      </c>
      <c r="B70" s="9">
        <v>0.5</v>
      </c>
      <c r="C70" s="9"/>
      <c r="D70" s="9">
        <f t="shared" si="6"/>
        <v>0</v>
      </c>
      <c r="E70" s="9"/>
      <c r="F70" s="9"/>
      <c r="G70" s="3"/>
      <c r="H70" s="20" t="s">
        <v>42</v>
      </c>
      <c r="I70" s="20">
        <v>0</v>
      </c>
      <c r="J70" s="20"/>
      <c r="K70" s="20">
        <f t="shared" si="7"/>
        <v>0</v>
      </c>
      <c r="L70" s="20"/>
      <c r="M70" s="20"/>
      <c r="O70" s="26" t="s">
        <v>42</v>
      </c>
      <c r="P70" s="26"/>
      <c r="Q70" s="26"/>
      <c r="R70" s="26">
        <f t="shared" si="8"/>
        <v>0</v>
      </c>
      <c r="S70" s="26"/>
      <c r="T70" s="26"/>
    </row>
    <row r="71" spans="1:20" x14ac:dyDescent="0.2">
      <c r="A71" s="9"/>
      <c r="B71" s="10"/>
      <c r="C71" s="11">
        <f>SUM(C51:C70)</f>
        <v>11</v>
      </c>
      <c r="D71" s="11">
        <f>SUM(D51:D70)</f>
        <v>22</v>
      </c>
      <c r="E71" s="12">
        <v>60</v>
      </c>
      <c r="F71" s="11">
        <f>SUM(E71-C71)</f>
        <v>49</v>
      </c>
      <c r="G71" s="4"/>
      <c r="H71" s="20"/>
      <c r="I71" s="21"/>
      <c r="J71" s="22">
        <f>SUM(J51:J70)</f>
        <v>11</v>
      </c>
      <c r="K71" s="22">
        <f>SUM(K51:K70)</f>
        <v>22</v>
      </c>
      <c r="L71" s="23">
        <v>120</v>
      </c>
      <c r="M71" s="22">
        <f>SUM(L71-J71)</f>
        <v>109</v>
      </c>
      <c r="O71" s="26"/>
      <c r="P71" s="27">
        <f>SUM(P51:P70)</f>
        <v>101.08</v>
      </c>
      <c r="Q71" s="28">
        <f>SUM(Q51:Q70)</f>
        <v>11</v>
      </c>
      <c r="R71" s="28">
        <f>SUM(R51:R70)</f>
        <v>22</v>
      </c>
      <c r="S71" s="29">
        <v>155</v>
      </c>
      <c r="T71" s="28">
        <f>SUM(S71-Q71)</f>
        <v>144</v>
      </c>
    </row>
    <row r="74" spans="1:20" ht="22" x14ac:dyDescent="0.3">
      <c r="A74" s="7" t="s">
        <v>29</v>
      </c>
      <c r="B74" s="7"/>
      <c r="C74" s="7"/>
      <c r="D74" s="7"/>
      <c r="E74" s="7"/>
      <c r="F74" s="7"/>
      <c r="H74" s="18" t="s">
        <v>33</v>
      </c>
      <c r="I74" s="18"/>
      <c r="J74" s="18"/>
      <c r="K74" s="18"/>
      <c r="L74" s="18"/>
      <c r="M74" s="18"/>
      <c r="O74" s="24" t="s">
        <v>36</v>
      </c>
      <c r="P74" s="24"/>
      <c r="Q74" s="24"/>
      <c r="R74" s="24"/>
      <c r="S74" s="24"/>
      <c r="T74" s="24"/>
    </row>
    <row r="75" spans="1:20" x14ac:dyDescent="0.2">
      <c r="A75" s="8" t="s">
        <v>3</v>
      </c>
      <c r="B75" s="34" t="s">
        <v>37</v>
      </c>
      <c r="C75" s="8" t="s">
        <v>5</v>
      </c>
      <c r="D75" s="8" t="s">
        <v>6</v>
      </c>
      <c r="E75" s="8" t="s">
        <v>7</v>
      </c>
      <c r="F75" s="8" t="s">
        <v>8</v>
      </c>
      <c r="H75" s="19" t="s">
        <v>3</v>
      </c>
      <c r="I75" s="32" t="s">
        <v>37</v>
      </c>
      <c r="J75" s="19" t="s">
        <v>5</v>
      </c>
      <c r="K75" s="19" t="s">
        <v>6</v>
      </c>
      <c r="L75" s="19" t="s">
        <v>7</v>
      </c>
      <c r="M75" s="19" t="s">
        <v>8</v>
      </c>
      <c r="O75" s="25" t="s">
        <v>3</v>
      </c>
      <c r="P75" s="30" t="s">
        <v>37</v>
      </c>
      <c r="Q75" s="25" t="s">
        <v>5</v>
      </c>
      <c r="R75" s="25" t="s">
        <v>6</v>
      </c>
      <c r="S75" s="25" t="s">
        <v>7</v>
      </c>
      <c r="T75" s="25" t="s">
        <v>8</v>
      </c>
    </row>
    <row r="76" spans="1:20" x14ac:dyDescent="0.2">
      <c r="A76" s="9" t="s">
        <v>9</v>
      </c>
      <c r="B76" s="35">
        <v>2</v>
      </c>
      <c r="C76" s="9"/>
      <c r="D76" s="9">
        <f t="shared" ref="D76:D95" si="9">SUM(C76*2)</f>
        <v>0</v>
      </c>
      <c r="E76" s="9"/>
      <c r="F76" s="9"/>
      <c r="H76" s="20" t="s">
        <v>9</v>
      </c>
      <c r="I76" s="33">
        <v>7</v>
      </c>
      <c r="J76" s="20"/>
      <c r="K76" s="20">
        <f t="shared" ref="K76:K95" si="10">SUM(J76*2)</f>
        <v>0</v>
      </c>
      <c r="L76" s="20"/>
      <c r="M76" s="20"/>
      <c r="O76" s="26" t="s">
        <v>9</v>
      </c>
      <c r="P76" s="31">
        <v>9</v>
      </c>
      <c r="Q76" s="26"/>
      <c r="R76" s="26">
        <f>SUM(Q76*2)</f>
        <v>0</v>
      </c>
      <c r="S76" s="26"/>
      <c r="T76" s="26"/>
    </row>
    <row r="77" spans="1:20" x14ac:dyDescent="0.2">
      <c r="A77" s="9" t="s">
        <v>10</v>
      </c>
      <c r="B77" s="35">
        <v>1</v>
      </c>
      <c r="C77" s="9"/>
      <c r="D77" s="9">
        <f t="shared" si="9"/>
        <v>0</v>
      </c>
      <c r="E77" s="9"/>
      <c r="F77" s="9"/>
      <c r="H77" s="20" t="s">
        <v>10</v>
      </c>
      <c r="I77" s="33">
        <v>4</v>
      </c>
      <c r="J77" s="20"/>
      <c r="K77" s="20">
        <f t="shared" si="10"/>
        <v>0</v>
      </c>
      <c r="L77" s="20"/>
      <c r="M77" s="20"/>
      <c r="O77" s="26" t="s">
        <v>10</v>
      </c>
      <c r="P77" s="31">
        <v>5</v>
      </c>
      <c r="Q77" s="26"/>
      <c r="R77" s="26">
        <f t="shared" ref="R77:R95" si="11">SUM(Q77*2)</f>
        <v>0</v>
      </c>
      <c r="S77" s="26"/>
      <c r="T77" s="26"/>
    </row>
    <row r="78" spans="1:20" x14ac:dyDescent="0.2">
      <c r="A78" s="9" t="s">
        <v>11</v>
      </c>
      <c r="B78" s="35">
        <v>2</v>
      </c>
      <c r="C78" s="9"/>
      <c r="D78" s="9">
        <f t="shared" si="9"/>
        <v>0</v>
      </c>
      <c r="E78" s="9"/>
      <c r="F78" s="9"/>
      <c r="H78" s="20" t="s">
        <v>11</v>
      </c>
      <c r="I78" s="33">
        <v>7</v>
      </c>
      <c r="J78" s="20"/>
      <c r="K78" s="20">
        <f t="shared" si="10"/>
        <v>0</v>
      </c>
      <c r="L78" s="20"/>
      <c r="M78" s="20"/>
      <c r="O78" s="26" t="s">
        <v>11</v>
      </c>
      <c r="P78" s="31">
        <v>9</v>
      </c>
      <c r="Q78" s="26"/>
      <c r="R78" s="26">
        <f t="shared" si="11"/>
        <v>0</v>
      </c>
      <c r="S78" s="26"/>
      <c r="T78" s="26"/>
    </row>
    <row r="79" spans="1:20" x14ac:dyDescent="0.2">
      <c r="A79" s="9" t="s">
        <v>12</v>
      </c>
      <c r="B79" s="35">
        <v>2</v>
      </c>
      <c r="C79" s="9"/>
      <c r="D79" s="9">
        <f t="shared" si="9"/>
        <v>0</v>
      </c>
      <c r="E79" s="9"/>
      <c r="F79" s="9"/>
      <c r="H79" s="20" t="s">
        <v>12</v>
      </c>
      <c r="I79" s="33">
        <v>6</v>
      </c>
      <c r="J79" s="20"/>
      <c r="K79" s="20">
        <f t="shared" si="10"/>
        <v>0</v>
      </c>
      <c r="L79" s="20"/>
      <c r="M79" s="20"/>
      <c r="O79" s="26" t="s">
        <v>12</v>
      </c>
      <c r="P79" s="31">
        <v>7</v>
      </c>
      <c r="Q79" s="26"/>
      <c r="R79" s="26">
        <f t="shared" si="11"/>
        <v>0</v>
      </c>
      <c r="S79" s="26"/>
      <c r="T79" s="26"/>
    </row>
    <row r="80" spans="1:20" x14ac:dyDescent="0.2">
      <c r="A80" s="9" t="s">
        <v>13</v>
      </c>
      <c r="B80" s="35">
        <v>2</v>
      </c>
      <c r="C80" s="9"/>
      <c r="D80" s="9">
        <f t="shared" si="9"/>
        <v>0</v>
      </c>
      <c r="E80" s="9"/>
      <c r="F80" s="9"/>
      <c r="H80" s="20" t="s">
        <v>13</v>
      </c>
      <c r="I80" s="33">
        <v>6</v>
      </c>
      <c r="J80" s="20"/>
      <c r="K80" s="20">
        <f t="shared" si="10"/>
        <v>0</v>
      </c>
      <c r="L80" s="20"/>
      <c r="M80" s="20"/>
      <c r="O80" s="26" t="s">
        <v>13</v>
      </c>
      <c r="P80" s="31">
        <v>8</v>
      </c>
      <c r="Q80" s="26"/>
      <c r="R80" s="26">
        <f t="shared" si="11"/>
        <v>0</v>
      </c>
      <c r="S80" s="26"/>
      <c r="T80" s="26"/>
    </row>
    <row r="81" spans="1:20" x14ac:dyDescent="0.2">
      <c r="A81" s="9" t="s">
        <v>14</v>
      </c>
      <c r="B81" s="35">
        <v>2</v>
      </c>
      <c r="C81" s="9"/>
      <c r="D81" s="9">
        <f t="shared" si="9"/>
        <v>0</v>
      </c>
      <c r="E81" s="9"/>
      <c r="F81" s="9"/>
      <c r="H81" s="20" t="s">
        <v>14</v>
      </c>
      <c r="I81" s="33">
        <v>2</v>
      </c>
      <c r="J81" s="20"/>
      <c r="K81" s="20">
        <f t="shared" si="10"/>
        <v>0</v>
      </c>
      <c r="L81" s="20"/>
      <c r="M81" s="20"/>
      <c r="O81" s="26" t="s">
        <v>14</v>
      </c>
      <c r="P81" s="31">
        <v>2</v>
      </c>
      <c r="Q81" s="26"/>
      <c r="R81" s="26">
        <f t="shared" si="11"/>
        <v>0</v>
      </c>
      <c r="S81" s="26"/>
      <c r="T81" s="26"/>
    </row>
    <row r="82" spans="1:20" x14ac:dyDescent="0.2">
      <c r="A82" s="9" t="s">
        <v>15</v>
      </c>
      <c r="B82" s="35">
        <v>2</v>
      </c>
      <c r="C82" s="9"/>
      <c r="D82" s="9">
        <f t="shared" si="9"/>
        <v>0</v>
      </c>
      <c r="E82" s="9"/>
      <c r="F82" s="9"/>
      <c r="H82" s="20" t="s">
        <v>15</v>
      </c>
      <c r="I82" s="33">
        <v>4</v>
      </c>
      <c r="J82" s="20"/>
      <c r="K82" s="20">
        <f t="shared" si="10"/>
        <v>0</v>
      </c>
      <c r="L82" s="20"/>
      <c r="M82" s="20"/>
      <c r="O82" s="26" t="s">
        <v>15</v>
      </c>
      <c r="P82" s="31">
        <v>5</v>
      </c>
      <c r="Q82" s="26"/>
      <c r="R82" s="26">
        <f t="shared" si="11"/>
        <v>0</v>
      </c>
      <c r="S82" s="26"/>
      <c r="T82" s="26"/>
    </row>
    <row r="83" spans="1:20" x14ac:dyDescent="0.2">
      <c r="A83" s="9" t="s">
        <v>16</v>
      </c>
      <c r="B83" s="35">
        <v>2</v>
      </c>
      <c r="C83" s="9"/>
      <c r="D83" s="9">
        <f t="shared" si="9"/>
        <v>0</v>
      </c>
      <c r="E83" s="9"/>
      <c r="F83" s="9"/>
      <c r="H83" s="20" t="s">
        <v>16</v>
      </c>
      <c r="I83" s="33">
        <v>3</v>
      </c>
      <c r="J83" s="20"/>
      <c r="K83" s="20">
        <f t="shared" si="10"/>
        <v>0</v>
      </c>
      <c r="L83" s="20"/>
      <c r="M83" s="20"/>
      <c r="O83" s="26" t="s">
        <v>16</v>
      </c>
      <c r="P83" s="31">
        <v>4</v>
      </c>
      <c r="Q83" s="26"/>
      <c r="R83" s="26">
        <f t="shared" si="11"/>
        <v>0</v>
      </c>
      <c r="S83" s="26"/>
      <c r="T83" s="26"/>
    </row>
    <row r="84" spans="1:20" x14ac:dyDescent="0.2">
      <c r="A84" s="9" t="s">
        <v>17</v>
      </c>
      <c r="B84" s="35">
        <v>1</v>
      </c>
      <c r="C84" s="9"/>
      <c r="D84" s="9">
        <f t="shared" si="9"/>
        <v>0</v>
      </c>
      <c r="E84" s="9"/>
      <c r="F84" s="9"/>
      <c r="H84" s="20" t="s">
        <v>17</v>
      </c>
      <c r="I84" s="33">
        <v>3</v>
      </c>
      <c r="J84" s="20"/>
      <c r="K84" s="20">
        <f t="shared" si="10"/>
        <v>0</v>
      </c>
      <c r="L84" s="20"/>
      <c r="M84" s="20"/>
      <c r="O84" s="26" t="s">
        <v>17</v>
      </c>
      <c r="P84" s="31">
        <v>5</v>
      </c>
      <c r="Q84" s="26"/>
      <c r="R84" s="26">
        <f t="shared" si="11"/>
        <v>0</v>
      </c>
      <c r="S84" s="26"/>
      <c r="T84" s="26"/>
    </row>
    <row r="85" spans="1:20" x14ac:dyDescent="0.2">
      <c r="A85" s="9" t="s">
        <v>18</v>
      </c>
      <c r="B85" s="35">
        <v>4</v>
      </c>
      <c r="C85" s="9"/>
      <c r="D85" s="9">
        <f t="shared" si="9"/>
        <v>0</v>
      </c>
      <c r="E85" s="9"/>
      <c r="F85" s="9"/>
      <c r="H85" s="20" t="s">
        <v>18</v>
      </c>
      <c r="I85" s="33">
        <v>11</v>
      </c>
      <c r="J85" s="20"/>
      <c r="K85" s="20">
        <f t="shared" si="10"/>
        <v>0</v>
      </c>
      <c r="L85" s="20"/>
      <c r="M85" s="20"/>
      <c r="O85" s="26" t="s">
        <v>18</v>
      </c>
      <c r="P85" s="31">
        <v>15</v>
      </c>
      <c r="Q85" s="26"/>
      <c r="R85" s="26">
        <f t="shared" si="11"/>
        <v>0</v>
      </c>
      <c r="S85" s="26"/>
      <c r="T85" s="26"/>
    </row>
    <row r="86" spans="1:20" x14ac:dyDescent="0.2">
      <c r="A86" s="9" t="s">
        <v>19</v>
      </c>
      <c r="B86" s="35">
        <v>1</v>
      </c>
      <c r="C86" s="9"/>
      <c r="D86" s="9">
        <f t="shared" si="9"/>
        <v>0</v>
      </c>
      <c r="E86" s="9"/>
      <c r="F86" s="9"/>
      <c r="H86" s="20" t="s">
        <v>19</v>
      </c>
      <c r="I86" s="33">
        <v>3</v>
      </c>
      <c r="J86" s="20"/>
      <c r="K86" s="20">
        <f t="shared" si="10"/>
        <v>0</v>
      </c>
      <c r="L86" s="20"/>
      <c r="M86" s="20"/>
      <c r="O86" s="26" t="s">
        <v>19</v>
      </c>
      <c r="P86" s="31">
        <v>4</v>
      </c>
      <c r="Q86" s="26"/>
      <c r="R86" s="26">
        <f t="shared" si="11"/>
        <v>0</v>
      </c>
      <c r="S86" s="26"/>
      <c r="T86" s="26"/>
    </row>
    <row r="87" spans="1:20" x14ac:dyDescent="0.2">
      <c r="A87" s="9" t="s">
        <v>20</v>
      </c>
      <c r="B87" s="35">
        <v>4</v>
      </c>
      <c r="C87" s="9"/>
      <c r="D87" s="9">
        <f t="shared" si="9"/>
        <v>0</v>
      </c>
      <c r="E87" s="9"/>
      <c r="F87" s="9"/>
      <c r="H87" s="20" t="s">
        <v>20</v>
      </c>
      <c r="I87" s="33">
        <v>9</v>
      </c>
      <c r="J87" s="20"/>
      <c r="K87" s="20">
        <f t="shared" si="10"/>
        <v>0</v>
      </c>
      <c r="L87" s="20"/>
      <c r="M87" s="20"/>
      <c r="O87" s="26" t="s">
        <v>20</v>
      </c>
      <c r="P87" s="31">
        <v>13</v>
      </c>
      <c r="Q87" s="26"/>
      <c r="R87" s="26">
        <f t="shared" si="11"/>
        <v>0</v>
      </c>
      <c r="S87" s="26"/>
      <c r="T87" s="26"/>
    </row>
    <row r="88" spans="1:20" x14ac:dyDescent="0.2">
      <c r="A88" s="9" t="s">
        <v>21</v>
      </c>
      <c r="B88" s="35">
        <v>2</v>
      </c>
      <c r="C88" s="9"/>
      <c r="D88" s="9">
        <f t="shared" si="9"/>
        <v>0</v>
      </c>
      <c r="E88" s="9"/>
      <c r="F88" s="9"/>
      <c r="H88" s="20" t="s">
        <v>21</v>
      </c>
      <c r="I88" s="33">
        <v>4</v>
      </c>
      <c r="J88" s="20"/>
      <c r="K88" s="20">
        <f t="shared" si="10"/>
        <v>0</v>
      </c>
      <c r="L88" s="20"/>
      <c r="M88" s="20"/>
      <c r="O88" s="26" t="s">
        <v>21</v>
      </c>
      <c r="P88" s="31">
        <v>6</v>
      </c>
      <c r="Q88" s="26"/>
      <c r="R88" s="26">
        <f t="shared" si="11"/>
        <v>0</v>
      </c>
      <c r="S88" s="26"/>
      <c r="T88" s="26"/>
    </row>
    <row r="89" spans="1:20" x14ac:dyDescent="0.2">
      <c r="A89" s="35" t="s">
        <v>44</v>
      </c>
      <c r="B89" s="35">
        <v>1</v>
      </c>
      <c r="C89" s="35"/>
      <c r="D89" s="35"/>
      <c r="E89" s="9"/>
      <c r="F89" s="9"/>
      <c r="G89" s="3"/>
      <c r="H89" s="33" t="s">
        <v>44</v>
      </c>
      <c r="I89" s="33">
        <v>2</v>
      </c>
      <c r="J89" s="33"/>
      <c r="K89" s="33"/>
      <c r="L89" s="20"/>
      <c r="M89" s="20"/>
      <c r="O89" s="31" t="s">
        <v>44</v>
      </c>
      <c r="P89" s="31">
        <v>3</v>
      </c>
      <c r="Q89" s="31"/>
      <c r="R89" s="31"/>
      <c r="S89" s="26"/>
      <c r="T89" s="26"/>
    </row>
    <row r="90" spans="1:20" x14ac:dyDescent="0.2">
      <c r="A90" s="9" t="s">
        <v>38</v>
      </c>
      <c r="B90" s="9">
        <v>0.5</v>
      </c>
      <c r="C90" s="9"/>
      <c r="D90" s="9">
        <f t="shared" si="9"/>
        <v>0</v>
      </c>
      <c r="E90" s="9"/>
      <c r="F90" s="9"/>
      <c r="H90" s="20" t="s">
        <v>38</v>
      </c>
      <c r="I90" s="20">
        <v>1</v>
      </c>
      <c r="J90" s="20"/>
      <c r="K90" s="20">
        <f t="shared" si="10"/>
        <v>0</v>
      </c>
      <c r="L90" s="20"/>
      <c r="M90" s="20"/>
      <c r="O90" s="26" t="s">
        <v>38</v>
      </c>
      <c r="P90" s="26">
        <v>1.5</v>
      </c>
      <c r="Q90" s="26"/>
      <c r="R90" s="26">
        <f t="shared" si="11"/>
        <v>0</v>
      </c>
      <c r="S90" s="26"/>
      <c r="T90" s="26"/>
    </row>
    <row r="91" spans="1:20" x14ac:dyDescent="0.2">
      <c r="A91" s="9" t="s">
        <v>39</v>
      </c>
      <c r="B91" s="9"/>
      <c r="C91" s="9"/>
      <c r="D91" s="9">
        <f t="shared" si="9"/>
        <v>0</v>
      </c>
      <c r="E91" s="9"/>
      <c r="F91" s="9"/>
      <c r="H91" s="20" t="s">
        <v>39</v>
      </c>
      <c r="I91" s="20">
        <v>0.25</v>
      </c>
      <c r="J91" s="20"/>
      <c r="K91" s="20">
        <f t="shared" si="10"/>
        <v>0</v>
      </c>
      <c r="L91" s="20"/>
      <c r="M91" s="20"/>
      <c r="O91" s="26" t="s">
        <v>39</v>
      </c>
      <c r="P91" s="26">
        <v>0.25</v>
      </c>
      <c r="Q91" s="26"/>
      <c r="R91" s="26">
        <f t="shared" si="11"/>
        <v>0</v>
      </c>
      <c r="S91" s="26"/>
      <c r="T91" s="26"/>
    </row>
    <row r="92" spans="1:20" x14ac:dyDescent="0.2">
      <c r="A92" s="9" t="s">
        <v>40</v>
      </c>
      <c r="B92" s="9">
        <v>1.25</v>
      </c>
      <c r="C92" s="9"/>
      <c r="D92" s="9">
        <f t="shared" si="9"/>
        <v>0</v>
      </c>
      <c r="E92" s="9"/>
      <c r="F92" s="9"/>
      <c r="H92" s="20" t="s">
        <v>40</v>
      </c>
      <c r="I92" s="20">
        <v>3.25</v>
      </c>
      <c r="J92" s="20"/>
      <c r="K92" s="20">
        <f t="shared" si="10"/>
        <v>0</v>
      </c>
      <c r="L92" s="20"/>
      <c r="M92" s="20"/>
      <c r="O92" s="26" t="s">
        <v>40</v>
      </c>
      <c r="P92" s="26">
        <v>4.33</v>
      </c>
      <c r="Q92" s="26"/>
      <c r="R92" s="26">
        <f t="shared" si="11"/>
        <v>0</v>
      </c>
      <c r="S92" s="26"/>
      <c r="T92" s="26"/>
    </row>
    <row r="93" spans="1:20" x14ac:dyDescent="0.2">
      <c r="A93" s="9" t="s">
        <v>30</v>
      </c>
      <c r="B93" s="9">
        <v>0</v>
      </c>
      <c r="C93" s="9">
        <v>11</v>
      </c>
      <c r="D93" s="9">
        <f t="shared" si="9"/>
        <v>22</v>
      </c>
      <c r="E93" s="9"/>
      <c r="F93" s="9"/>
      <c r="H93" s="20" t="s">
        <v>30</v>
      </c>
      <c r="I93" s="20"/>
      <c r="J93" s="20">
        <v>11</v>
      </c>
      <c r="K93" s="20">
        <f t="shared" si="10"/>
        <v>22</v>
      </c>
      <c r="L93" s="20"/>
      <c r="M93" s="20"/>
      <c r="O93" s="26" t="s">
        <v>30</v>
      </c>
      <c r="P93" s="26"/>
      <c r="Q93" s="26">
        <v>11</v>
      </c>
      <c r="R93" s="26">
        <f t="shared" si="11"/>
        <v>22</v>
      </c>
      <c r="S93" s="26"/>
      <c r="T93" s="26"/>
    </row>
    <row r="94" spans="1:20" x14ac:dyDescent="0.2">
      <c r="A94" s="9" t="s">
        <v>41</v>
      </c>
      <c r="B94" s="9">
        <v>1.75</v>
      </c>
      <c r="C94" s="9"/>
      <c r="D94" s="9">
        <f t="shared" si="9"/>
        <v>0</v>
      </c>
      <c r="E94" s="9"/>
      <c r="F94" s="9"/>
      <c r="H94" s="20" t="s">
        <v>41</v>
      </c>
      <c r="I94" s="20">
        <v>4.125</v>
      </c>
      <c r="J94" s="20"/>
      <c r="K94" s="20">
        <f t="shared" si="10"/>
        <v>0</v>
      </c>
      <c r="L94" s="20"/>
      <c r="M94" s="20"/>
      <c r="O94" s="26" t="s">
        <v>41</v>
      </c>
      <c r="P94" s="26">
        <v>5.33</v>
      </c>
      <c r="Q94" s="26"/>
      <c r="R94" s="26">
        <f t="shared" si="11"/>
        <v>0</v>
      </c>
      <c r="S94" s="26"/>
      <c r="T94" s="26"/>
    </row>
    <row r="95" spans="1:20" x14ac:dyDescent="0.2">
      <c r="A95" s="9" t="s">
        <v>42</v>
      </c>
      <c r="B95" s="9">
        <v>0.5</v>
      </c>
      <c r="C95" s="9"/>
      <c r="D95" s="9">
        <f t="shared" si="9"/>
        <v>0</v>
      </c>
      <c r="E95" s="9"/>
      <c r="F95" s="9"/>
      <c r="H95" s="20" t="s">
        <v>42</v>
      </c>
      <c r="I95" s="20">
        <v>0.5</v>
      </c>
      <c r="J95" s="20"/>
      <c r="K95" s="20">
        <f t="shared" si="10"/>
        <v>0</v>
      </c>
      <c r="L95" s="20"/>
      <c r="M95" s="20"/>
      <c r="O95" s="26" t="s">
        <v>42</v>
      </c>
      <c r="P95" s="26">
        <v>0.625</v>
      </c>
      <c r="Q95" s="26"/>
      <c r="R95" s="26">
        <f t="shared" si="11"/>
        <v>0</v>
      </c>
      <c r="S95" s="26"/>
      <c r="T95" s="26"/>
    </row>
    <row r="96" spans="1:20" x14ac:dyDescent="0.2">
      <c r="A96" s="9"/>
      <c r="B96" s="10"/>
      <c r="C96" s="11">
        <f>SUM(C76:C95)</f>
        <v>11</v>
      </c>
      <c r="D96" s="11">
        <f>SUM(D76:D95)</f>
        <v>22</v>
      </c>
      <c r="E96" s="12">
        <v>80</v>
      </c>
      <c r="F96" s="11">
        <f>SUM(E96-C96)</f>
        <v>69</v>
      </c>
      <c r="H96" s="20"/>
      <c r="I96" s="21"/>
      <c r="J96" s="22">
        <f>SUM(J76:J95)</f>
        <v>11</v>
      </c>
      <c r="K96" s="22">
        <f>SUM(K76:K95)</f>
        <v>22</v>
      </c>
      <c r="L96" s="23">
        <v>120</v>
      </c>
      <c r="M96" s="22">
        <f>SUM(L96-J96)</f>
        <v>109</v>
      </c>
      <c r="O96" s="26"/>
      <c r="P96" s="27">
        <f>SUM(P76:P95)</f>
        <v>107.035</v>
      </c>
      <c r="Q96" s="28">
        <f>SUM(Q76:Q95)</f>
        <v>11</v>
      </c>
      <c r="R96" s="28">
        <f>SUM(R76:R95)</f>
        <v>22</v>
      </c>
      <c r="S96" s="29">
        <v>155</v>
      </c>
      <c r="T96" s="28">
        <f>SUM(S96-Q96)</f>
        <v>144</v>
      </c>
    </row>
    <row r="97" spans="1:6" x14ac:dyDescent="0.2">
      <c r="A97" s="13"/>
      <c r="B97" s="13"/>
      <c r="C97" s="13"/>
      <c r="D97" s="13"/>
      <c r="E97" s="13"/>
      <c r="F97" s="13"/>
    </row>
    <row r="98" spans="1:6" x14ac:dyDescent="0.2">
      <c r="A98" s="14"/>
      <c r="B98" s="14"/>
      <c r="C98" s="14"/>
      <c r="D98" s="14"/>
      <c r="E98" s="14"/>
      <c r="F98" s="14"/>
    </row>
    <row r="99" spans="1:6" x14ac:dyDescent="0.2">
      <c r="A99" s="14"/>
      <c r="B99" s="14"/>
      <c r="C99" s="14"/>
      <c r="D99" s="14"/>
      <c r="E99" s="14"/>
      <c r="F99" s="14"/>
    </row>
    <row r="100" spans="1:6" x14ac:dyDescent="0.2">
      <c r="A100" s="14"/>
      <c r="B100" s="14"/>
      <c r="C100" s="14"/>
      <c r="D100" s="14"/>
      <c r="E100" s="14"/>
      <c r="F100" s="14"/>
    </row>
    <row r="101" spans="1:6" x14ac:dyDescent="0.2">
      <c r="A101" s="14"/>
      <c r="B101" s="14"/>
      <c r="C101" s="14"/>
      <c r="D101" s="14"/>
      <c r="E101" s="14"/>
      <c r="F101" s="14"/>
    </row>
    <row r="102" spans="1:6" x14ac:dyDescent="0.2">
      <c r="A102" s="14"/>
      <c r="B102" s="14"/>
      <c r="C102" s="14"/>
      <c r="D102" s="14"/>
      <c r="E102" s="14"/>
      <c r="F102" s="14"/>
    </row>
    <row r="103" spans="1:6" x14ac:dyDescent="0.2">
      <c r="A103" s="14"/>
      <c r="B103" s="14"/>
      <c r="C103" s="14"/>
      <c r="D103" s="14"/>
      <c r="E103" s="14"/>
      <c r="F103" s="14"/>
    </row>
    <row r="104" spans="1:6" x14ac:dyDescent="0.2">
      <c r="A104" s="14"/>
      <c r="B104" s="14"/>
      <c r="C104" s="14"/>
      <c r="D104" s="14"/>
      <c r="E104" s="14"/>
      <c r="F104" s="14"/>
    </row>
    <row r="105" spans="1:6" x14ac:dyDescent="0.2">
      <c r="A105" s="14"/>
      <c r="B105" s="14"/>
      <c r="C105" s="14"/>
      <c r="D105" s="14"/>
      <c r="E105" s="14"/>
      <c r="F105" s="14"/>
    </row>
    <row r="106" spans="1:6" x14ac:dyDescent="0.2">
      <c r="A106" s="14"/>
      <c r="B106" s="14"/>
      <c r="C106" s="14"/>
      <c r="D106" s="14"/>
      <c r="E106" s="14"/>
      <c r="F106" s="14"/>
    </row>
    <row r="107" spans="1:6" x14ac:dyDescent="0.2">
      <c r="A107" s="14"/>
      <c r="B107" s="14"/>
      <c r="C107" s="14"/>
      <c r="D107" s="14"/>
      <c r="E107" s="14"/>
      <c r="F107" s="14"/>
    </row>
    <row r="108" spans="1:6" x14ac:dyDescent="0.2">
      <c r="A108" s="14"/>
      <c r="B108" s="14"/>
      <c r="C108" s="14"/>
      <c r="D108" s="14"/>
      <c r="E108" s="14"/>
      <c r="F108" s="14"/>
    </row>
    <row r="109" spans="1:6" x14ac:dyDescent="0.2">
      <c r="A109" s="14"/>
      <c r="B109" s="14"/>
      <c r="C109" s="14"/>
      <c r="D109" s="14"/>
      <c r="E109" s="14"/>
      <c r="F109" s="14"/>
    </row>
    <row r="110" spans="1:6" x14ac:dyDescent="0.2">
      <c r="A110" s="14"/>
      <c r="B110" s="14"/>
      <c r="C110" s="14"/>
      <c r="D110" s="14"/>
      <c r="E110" s="14"/>
      <c r="F110" s="14"/>
    </row>
    <row r="111" spans="1:6" x14ac:dyDescent="0.2">
      <c r="A111" s="14"/>
      <c r="B111" s="14"/>
      <c r="C111" s="14"/>
      <c r="D111" s="14"/>
      <c r="E111" s="14"/>
      <c r="F111" s="14"/>
    </row>
    <row r="112" spans="1:6" x14ac:dyDescent="0.2">
      <c r="A112" s="14"/>
      <c r="B112" s="14"/>
      <c r="C112" s="14"/>
      <c r="D112" s="14"/>
      <c r="E112" s="14"/>
      <c r="F112" s="14"/>
    </row>
    <row r="113" spans="1:6" x14ac:dyDescent="0.2">
      <c r="A113" s="14"/>
      <c r="B113" s="14"/>
      <c r="C113" s="14"/>
      <c r="D113" s="14"/>
      <c r="E113" s="14"/>
      <c r="F113" s="14"/>
    </row>
    <row r="114" spans="1:6" x14ac:dyDescent="0.2">
      <c r="A114" s="14"/>
      <c r="B114" s="14"/>
      <c r="C114" s="14"/>
      <c r="D114" s="14"/>
      <c r="E114" s="14"/>
      <c r="F114" s="14"/>
    </row>
    <row r="115" spans="1:6" x14ac:dyDescent="0.2">
      <c r="A115" s="14"/>
      <c r="B115" s="14"/>
      <c r="C115" s="14"/>
      <c r="D115" s="14"/>
      <c r="E115" s="14"/>
      <c r="F115" s="14"/>
    </row>
    <row r="116" spans="1:6" x14ac:dyDescent="0.2">
      <c r="A116" s="14"/>
      <c r="B116" s="13"/>
      <c r="C116" s="15"/>
      <c r="D116" s="15"/>
      <c r="E116" s="16"/>
      <c r="F116" s="15"/>
    </row>
    <row r="117" spans="1:6" x14ac:dyDescent="0.2">
      <c r="A117" s="14"/>
      <c r="B117" s="14"/>
      <c r="C117" s="14"/>
      <c r="D117" s="14"/>
      <c r="E117" s="14"/>
      <c r="F117" s="14"/>
    </row>
    <row r="118" spans="1:6" x14ac:dyDescent="0.2">
      <c r="A118" s="14"/>
      <c r="B118" s="14"/>
      <c r="C118" s="14"/>
      <c r="D118" s="14"/>
      <c r="E118" s="14"/>
      <c r="F118" s="14"/>
    </row>
    <row r="119" spans="1:6" ht="22" x14ac:dyDescent="0.3">
      <c r="A119" s="17"/>
      <c r="B119" s="17"/>
      <c r="C119" s="17"/>
      <c r="D119" s="17"/>
      <c r="E119" s="17"/>
      <c r="F119" s="17"/>
    </row>
    <row r="120" spans="1:6" x14ac:dyDescent="0.2">
      <c r="A120" s="13"/>
      <c r="B120" s="13"/>
      <c r="C120" s="13"/>
      <c r="D120" s="13"/>
      <c r="E120" s="13"/>
      <c r="F120" s="13"/>
    </row>
    <row r="121" spans="1:6" x14ac:dyDescent="0.2">
      <c r="A121" s="14"/>
      <c r="B121" s="14"/>
      <c r="C121" s="14"/>
      <c r="D121" s="14"/>
      <c r="E121" s="14"/>
      <c r="F121" s="14"/>
    </row>
    <row r="122" spans="1:6" x14ac:dyDescent="0.2">
      <c r="A122" s="14"/>
      <c r="B122" s="14"/>
      <c r="C122" s="14"/>
      <c r="D122" s="14"/>
      <c r="E122" s="14"/>
      <c r="F122" s="14"/>
    </row>
    <row r="123" spans="1:6" x14ac:dyDescent="0.2">
      <c r="A123" s="14"/>
      <c r="B123" s="14"/>
      <c r="C123" s="14"/>
      <c r="D123" s="14"/>
      <c r="E123" s="14"/>
      <c r="F123" s="14"/>
    </row>
    <row r="124" spans="1:6" x14ac:dyDescent="0.2">
      <c r="A124" s="14"/>
      <c r="B124" s="14"/>
      <c r="C124" s="14"/>
      <c r="D124" s="14"/>
      <c r="E124" s="14"/>
      <c r="F124" s="14"/>
    </row>
    <row r="125" spans="1:6" x14ac:dyDescent="0.2">
      <c r="A125" s="14"/>
      <c r="B125" s="14"/>
      <c r="C125" s="14"/>
      <c r="D125" s="14"/>
      <c r="E125" s="14"/>
      <c r="F125" s="14"/>
    </row>
    <row r="126" spans="1:6" x14ac:dyDescent="0.2">
      <c r="A126" s="14"/>
      <c r="B126" s="14"/>
      <c r="C126" s="14"/>
      <c r="D126" s="14"/>
      <c r="E126" s="14"/>
      <c r="F126" s="14"/>
    </row>
    <row r="127" spans="1:6" x14ac:dyDescent="0.2">
      <c r="A127" s="14"/>
      <c r="B127" s="14"/>
      <c r="C127" s="14"/>
      <c r="D127" s="14"/>
      <c r="E127" s="14"/>
      <c r="F127" s="14"/>
    </row>
    <row r="128" spans="1:6" x14ac:dyDescent="0.2">
      <c r="A128" s="14"/>
      <c r="B128" s="14"/>
      <c r="C128" s="14"/>
      <c r="D128" s="14"/>
      <c r="E128" s="14"/>
      <c r="F128" s="14"/>
    </row>
    <row r="129" spans="1:6" x14ac:dyDescent="0.2">
      <c r="A129" s="14"/>
      <c r="B129" s="14"/>
      <c r="C129" s="14"/>
      <c r="D129" s="14"/>
      <c r="E129" s="14"/>
      <c r="F129" s="14"/>
    </row>
    <row r="130" spans="1:6" x14ac:dyDescent="0.2">
      <c r="A130" s="14"/>
      <c r="B130" s="14"/>
      <c r="C130" s="14"/>
      <c r="D130" s="14"/>
      <c r="E130" s="14"/>
      <c r="F130" s="14"/>
    </row>
    <row r="131" spans="1:6" x14ac:dyDescent="0.2">
      <c r="A131" s="14"/>
      <c r="B131" s="14"/>
      <c r="C131" s="14"/>
      <c r="D131" s="14"/>
      <c r="E131" s="14"/>
      <c r="F131" s="14"/>
    </row>
    <row r="132" spans="1:6" x14ac:dyDescent="0.2">
      <c r="A132" s="14"/>
      <c r="B132" s="14"/>
      <c r="C132" s="14"/>
      <c r="D132" s="14"/>
      <c r="E132" s="14"/>
      <c r="F132" s="14"/>
    </row>
    <row r="133" spans="1:6" x14ac:dyDescent="0.2">
      <c r="A133" s="14"/>
      <c r="B133" s="14"/>
      <c r="C133" s="14"/>
      <c r="D133" s="14"/>
      <c r="E133" s="14"/>
      <c r="F133" s="14"/>
    </row>
    <row r="134" spans="1:6" x14ac:dyDescent="0.2">
      <c r="A134" s="14"/>
      <c r="B134" s="14"/>
      <c r="C134" s="14"/>
      <c r="D134" s="14"/>
      <c r="E134" s="14"/>
      <c r="F134" s="14"/>
    </row>
    <row r="135" spans="1:6" x14ac:dyDescent="0.2">
      <c r="A135" s="14"/>
      <c r="B135" s="14"/>
      <c r="C135" s="14"/>
      <c r="D135" s="14"/>
      <c r="E135" s="14"/>
      <c r="F135" s="14"/>
    </row>
    <row r="136" spans="1:6" x14ac:dyDescent="0.2">
      <c r="A136" s="14"/>
      <c r="B136" s="14"/>
      <c r="C136" s="14"/>
      <c r="D136" s="14"/>
      <c r="E136" s="14"/>
      <c r="F136" s="14"/>
    </row>
    <row r="137" spans="1:6" x14ac:dyDescent="0.2">
      <c r="A137" s="14"/>
      <c r="B137" s="14"/>
      <c r="C137" s="14"/>
      <c r="D137" s="14"/>
      <c r="E137" s="14"/>
      <c r="F137" s="14"/>
    </row>
    <row r="138" spans="1:6" x14ac:dyDescent="0.2">
      <c r="A138" s="14"/>
      <c r="B138" s="14"/>
      <c r="C138" s="14"/>
      <c r="D138" s="14"/>
      <c r="E138" s="14"/>
      <c r="F138" s="14"/>
    </row>
    <row r="139" spans="1:6" x14ac:dyDescent="0.2">
      <c r="A139" s="14"/>
      <c r="B139" s="13"/>
      <c r="C139" s="15"/>
      <c r="D139" s="15"/>
      <c r="E139" s="16"/>
      <c r="F139" s="15"/>
    </row>
  </sheetData>
  <mergeCells count="16">
    <mergeCell ref="A119:F119"/>
    <mergeCell ref="A2:F2"/>
    <mergeCell ref="H2:M2"/>
    <mergeCell ref="O2:T2"/>
    <mergeCell ref="A49:F49"/>
    <mergeCell ref="H49:M49"/>
    <mergeCell ref="O49:T49"/>
    <mergeCell ref="A74:F74"/>
    <mergeCell ref="H74:M74"/>
    <mergeCell ref="O74:T74"/>
    <mergeCell ref="A3:F3"/>
    <mergeCell ref="H3:M3"/>
    <mergeCell ref="O3:T3"/>
    <mergeCell ref="A25:F25"/>
    <mergeCell ref="H25:M25"/>
    <mergeCell ref="O25:T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Yardage | Hey Betty Boo</vt:lpstr>
      <vt:lpstr>Charm Packs | Hey Betty Boo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Skaehill</dc:creator>
  <cp:lastModifiedBy>Ann Skaehill</cp:lastModifiedBy>
  <dcterms:created xsi:type="dcterms:W3CDTF">2026-05-18T15:42:15Z</dcterms:created>
  <dcterms:modified xsi:type="dcterms:W3CDTF">2026-05-18T16:29:24Z</dcterms:modified>
</cp:coreProperties>
</file>