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13_ncr:1_{D1D8EB26-E804-B541-9C75-E2E5CA974B90}" xr6:coauthVersionLast="47" xr6:coauthVersionMax="47" xr10:uidLastSave="{00000000-0000-0000-0000-000000000000}"/>
  <bookViews>
    <workbookView xWindow="11980" yWindow="5900" windowWidth="27640" windowHeight="16940" xr2:uid="{30A9D567-76D3-D047-B09F-FB5E36933974}"/>
  </bookViews>
  <sheets>
    <sheet name="Instructions" sheetId="2" r:id="rId1"/>
    <sheet name="Stargrove Mix and Match" sheetId="1" r:id="rId2"/>
    <sheet name="Stargrove Single Background" sheetId="4" r:id="rId3"/>
    <sheet name="Stargrove Color Block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7" i="5" l="1"/>
  <c r="Y47" i="5"/>
  <c r="O47" i="5"/>
  <c r="E47" i="5"/>
  <c r="AK46" i="5"/>
  <c r="AL46" i="5" s="1"/>
  <c r="AB46" i="5"/>
  <c r="AA46" i="5"/>
  <c r="Q46" i="5"/>
  <c r="R46" i="5" s="1"/>
  <c r="G46" i="5"/>
  <c r="H46" i="5" s="1"/>
  <c r="AK45" i="5"/>
  <c r="AL45" i="5" s="1"/>
  <c r="AA45" i="5"/>
  <c r="AB45" i="5" s="1"/>
  <c r="Q45" i="5"/>
  <c r="R45" i="5" s="1"/>
  <c r="H45" i="5"/>
  <c r="G45" i="5"/>
  <c r="AK44" i="5"/>
  <c r="AL44" i="5" s="1"/>
  <c r="AA44" i="5"/>
  <c r="AB44" i="5" s="1"/>
  <c r="Q44" i="5"/>
  <c r="R44" i="5" s="1"/>
  <c r="G44" i="5"/>
  <c r="H44" i="5" s="1"/>
  <c r="AK43" i="5"/>
  <c r="AL43" i="5" s="1"/>
  <c r="AA43" i="5"/>
  <c r="AB43" i="5" s="1"/>
  <c r="Q43" i="5"/>
  <c r="R43" i="5" s="1"/>
  <c r="G43" i="5"/>
  <c r="H43" i="5" s="1"/>
  <c r="AK42" i="5"/>
  <c r="AL42" i="5" s="1"/>
  <c r="AA42" i="5"/>
  <c r="AB42" i="5" s="1"/>
  <c r="Q42" i="5"/>
  <c r="R42" i="5" s="1"/>
  <c r="G42" i="5"/>
  <c r="H42" i="5" s="1"/>
  <c r="AK41" i="5"/>
  <c r="AL41" i="5" s="1"/>
  <c r="AA41" i="5"/>
  <c r="Q41" i="5"/>
  <c r="R41" i="5" s="1"/>
  <c r="G41" i="5"/>
  <c r="H41" i="5" s="1"/>
  <c r="AK40" i="5"/>
  <c r="AA40" i="5"/>
  <c r="AB40" i="5" s="1"/>
  <c r="Q40" i="5"/>
  <c r="R40" i="5" s="1"/>
  <c r="G40" i="5"/>
  <c r="AI35" i="5"/>
  <c r="Y35" i="5"/>
  <c r="O35" i="5"/>
  <c r="E35" i="5"/>
  <c r="AK34" i="5"/>
  <c r="AL34" i="5" s="1"/>
  <c r="AB34" i="5"/>
  <c r="AA34" i="5"/>
  <c r="Q34" i="5"/>
  <c r="R34" i="5" s="1"/>
  <c r="G34" i="5"/>
  <c r="H34" i="5" s="1"/>
  <c r="AK33" i="5"/>
  <c r="AL33" i="5" s="1"/>
  <c r="AA33" i="5"/>
  <c r="AB33" i="5" s="1"/>
  <c r="Q33" i="5"/>
  <c r="R33" i="5" s="1"/>
  <c r="H33" i="5"/>
  <c r="G33" i="5"/>
  <c r="AK32" i="5"/>
  <c r="AL32" i="5" s="1"/>
  <c r="AA32" i="5"/>
  <c r="AB32" i="5" s="1"/>
  <c r="Q32" i="5"/>
  <c r="R32" i="5" s="1"/>
  <c r="G32" i="5"/>
  <c r="H32" i="5" s="1"/>
  <c r="AK31" i="5"/>
  <c r="AL31" i="5" s="1"/>
  <c r="AA31" i="5"/>
  <c r="AB31" i="5" s="1"/>
  <c r="Q31" i="5"/>
  <c r="R31" i="5" s="1"/>
  <c r="G31" i="5"/>
  <c r="H31" i="5" s="1"/>
  <c r="AK30" i="5"/>
  <c r="AL30" i="5" s="1"/>
  <c r="AA30" i="5"/>
  <c r="AB30" i="5" s="1"/>
  <c r="Q30" i="5"/>
  <c r="R30" i="5" s="1"/>
  <c r="H30" i="5"/>
  <c r="G30" i="5"/>
  <c r="AK29" i="5"/>
  <c r="AL29" i="5" s="1"/>
  <c r="AA29" i="5"/>
  <c r="Q29" i="5"/>
  <c r="R29" i="5" s="1"/>
  <c r="G29" i="5"/>
  <c r="H29" i="5" s="1"/>
  <c r="AK28" i="5"/>
  <c r="AL28" i="5" s="1"/>
  <c r="AL35" i="5" s="1"/>
  <c r="AA28" i="5"/>
  <c r="AB28" i="5" s="1"/>
  <c r="Q28" i="5"/>
  <c r="R28" i="5" s="1"/>
  <c r="G28" i="5"/>
  <c r="AI23" i="5"/>
  <c r="Y23" i="5"/>
  <c r="O23" i="5"/>
  <c r="E23" i="5"/>
  <c r="AK22" i="5"/>
  <c r="AL22" i="5" s="1"/>
  <c r="AB22" i="5"/>
  <c r="AA22" i="5"/>
  <c r="Q22" i="5"/>
  <c r="R22" i="5" s="1"/>
  <c r="G22" i="5"/>
  <c r="H22" i="5" s="1"/>
  <c r="AK21" i="5"/>
  <c r="AL21" i="5" s="1"/>
  <c r="AA21" i="5"/>
  <c r="AB21" i="5" s="1"/>
  <c r="Q21" i="5"/>
  <c r="R21" i="5" s="1"/>
  <c r="H21" i="5"/>
  <c r="G21" i="5"/>
  <c r="AK20" i="5"/>
  <c r="AL20" i="5" s="1"/>
  <c r="AA20" i="5"/>
  <c r="AB20" i="5" s="1"/>
  <c r="Q20" i="5"/>
  <c r="R20" i="5" s="1"/>
  <c r="G20" i="5"/>
  <c r="H20" i="5" s="1"/>
  <c r="AK19" i="5"/>
  <c r="AL19" i="5" s="1"/>
  <c r="AA19" i="5"/>
  <c r="AB19" i="5" s="1"/>
  <c r="Q19" i="5"/>
  <c r="R19" i="5" s="1"/>
  <c r="G19" i="5"/>
  <c r="H19" i="5" s="1"/>
  <c r="AK18" i="5"/>
  <c r="AL18" i="5" s="1"/>
  <c r="AA18" i="5"/>
  <c r="AB18" i="5" s="1"/>
  <c r="Q18" i="5"/>
  <c r="R18" i="5" s="1"/>
  <c r="G18" i="5"/>
  <c r="H18" i="5" s="1"/>
  <c r="AK17" i="5"/>
  <c r="AL17" i="5" s="1"/>
  <c r="AA17" i="5"/>
  <c r="Q17" i="5"/>
  <c r="R17" i="5" s="1"/>
  <c r="G17" i="5"/>
  <c r="H17" i="5" s="1"/>
  <c r="AK16" i="5"/>
  <c r="AL16" i="5" s="1"/>
  <c r="AA16" i="5"/>
  <c r="AB16" i="5" s="1"/>
  <c r="Q16" i="5"/>
  <c r="R16" i="5" s="1"/>
  <c r="G16" i="5"/>
  <c r="AI11" i="5"/>
  <c r="Y11" i="5"/>
  <c r="O11" i="5"/>
  <c r="E11" i="5"/>
  <c r="AK10" i="5"/>
  <c r="AL10" i="5" s="1"/>
  <c r="AB10" i="5"/>
  <c r="AA10" i="5"/>
  <c r="Q10" i="5"/>
  <c r="R10" i="5" s="1"/>
  <c r="G10" i="5"/>
  <c r="H10" i="5" s="1"/>
  <c r="AK9" i="5"/>
  <c r="AL9" i="5" s="1"/>
  <c r="AA9" i="5"/>
  <c r="AB9" i="5" s="1"/>
  <c r="Q9" i="5"/>
  <c r="R9" i="5" s="1"/>
  <c r="H9" i="5"/>
  <c r="G9" i="5"/>
  <c r="AK8" i="5"/>
  <c r="AL8" i="5" s="1"/>
  <c r="AA8" i="5"/>
  <c r="AB8" i="5" s="1"/>
  <c r="Q8" i="5"/>
  <c r="R8" i="5" s="1"/>
  <c r="G8" i="5"/>
  <c r="H8" i="5" s="1"/>
  <c r="AK7" i="5"/>
  <c r="AL7" i="5" s="1"/>
  <c r="AA7" i="5"/>
  <c r="AB7" i="5" s="1"/>
  <c r="Q7" i="5"/>
  <c r="R7" i="5" s="1"/>
  <c r="G7" i="5"/>
  <c r="H7" i="5" s="1"/>
  <c r="AK6" i="5"/>
  <c r="AL6" i="5" s="1"/>
  <c r="AA6" i="5"/>
  <c r="AB6" i="5" s="1"/>
  <c r="Q6" i="5"/>
  <c r="R6" i="5" s="1"/>
  <c r="G6" i="5"/>
  <c r="H6" i="5" s="1"/>
  <c r="AK5" i="5"/>
  <c r="AL5" i="5" s="1"/>
  <c r="AA5" i="5"/>
  <c r="Q5" i="5"/>
  <c r="R5" i="5" s="1"/>
  <c r="G5" i="5"/>
  <c r="H5" i="5" s="1"/>
  <c r="AK4" i="5"/>
  <c r="AL4" i="5" s="1"/>
  <c r="AA4" i="5"/>
  <c r="AB4" i="5" s="1"/>
  <c r="Q4" i="5"/>
  <c r="R4" i="5" s="1"/>
  <c r="G4" i="5"/>
  <c r="AI47" i="4"/>
  <c r="AK46" i="4"/>
  <c r="AL46" i="4" s="1"/>
  <c r="AK45" i="4"/>
  <c r="AL45" i="4" s="1"/>
  <c r="AK44" i="4"/>
  <c r="AL44" i="4" s="1"/>
  <c r="AK43" i="4"/>
  <c r="AL43" i="4" s="1"/>
  <c r="AK42" i="4"/>
  <c r="AL42" i="4" s="1"/>
  <c r="AK41" i="4"/>
  <c r="AL41" i="4" s="1"/>
  <c r="AK40" i="4"/>
  <c r="AK47" i="4" s="1"/>
  <c r="AN47" i="4" s="1"/>
  <c r="AI35" i="4"/>
  <c r="AK34" i="4"/>
  <c r="AL34" i="4" s="1"/>
  <c r="AK33" i="4"/>
  <c r="AL33" i="4" s="1"/>
  <c r="AK32" i="4"/>
  <c r="AL32" i="4" s="1"/>
  <c r="AK31" i="4"/>
  <c r="AL31" i="4" s="1"/>
  <c r="AK30" i="4"/>
  <c r="AL30" i="4" s="1"/>
  <c r="AK29" i="4"/>
  <c r="AL29" i="4" s="1"/>
  <c r="AK28" i="4"/>
  <c r="AI23" i="4"/>
  <c r="AK22" i="4"/>
  <c r="AL22" i="4" s="1"/>
  <c r="AK21" i="4"/>
  <c r="AL21" i="4" s="1"/>
  <c r="AK20" i="4"/>
  <c r="AL20" i="4" s="1"/>
  <c r="AK19" i="4"/>
  <c r="AL19" i="4" s="1"/>
  <c r="AK18" i="4"/>
  <c r="AL18" i="4" s="1"/>
  <c r="AK17" i="4"/>
  <c r="AK16" i="4"/>
  <c r="AL16" i="4" s="1"/>
  <c r="AI11" i="4"/>
  <c r="AK10" i="4"/>
  <c r="AL10" i="4" s="1"/>
  <c r="AK9" i="4"/>
  <c r="AL9" i="4" s="1"/>
  <c r="AK8" i="4"/>
  <c r="AL8" i="4" s="1"/>
  <c r="AK7" i="4"/>
  <c r="AL7" i="4" s="1"/>
  <c r="AK6" i="4"/>
  <c r="AL6" i="4" s="1"/>
  <c r="AK5" i="4"/>
  <c r="AL5" i="4" s="1"/>
  <c r="AK4" i="4"/>
  <c r="AL4" i="4" s="1"/>
  <c r="E47" i="4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E35" i="4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E23" i="4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Y47" i="4"/>
  <c r="AA46" i="4"/>
  <c r="AB46" i="4" s="1"/>
  <c r="AA45" i="4"/>
  <c r="AB45" i="4" s="1"/>
  <c r="AA44" i="4"/>
  <c r="AB44" i="4" s="1"/>
  <c r="O47" i="4"/>
  <c r="Q46" i="4"/>
  <c r="R46" i="4" s="1"/>
  <c r="Q45" i="4"/>
  <c r="R45" i="4" s="1"/>
  <c r="Q44" i="4"/>
  <c r="R44" i="4" s="1"/>
  <c r="AA43" i="4"/>
  <c r="AB43" i="4" s="1"/>
  <c r="Q43" i="4"/>
  <c r="R43" i="4" s="1"/>
  <c r="AA42" i="4"/>
  <c r="AB42" i="4" s="1"/>
  <c r="Q42" i="4"/>
  <c r="R42" i="4" s="1"/>
  <c r="AA41" i="4"/>
  <c r="AB41" i="4" s="1"/>
  <c r="Q41" i="4"/>
  <c r="R41" i="4" s="1"/>
  <c r="AA40" i="4"/>
  <c r="Q40" i="4"/>
  <c r="R40" i="4" s="1"/>
  <c r="Y35" i="4"/>
  <c r="AA34" i="4"/>
  <c r="AB34" i="4" s="1"/>
  <c r="AA33" i="4"/>
  <c r="AB33" i="4" s="1"/>
  <c r="AA32" i="4"/>
  <c r="AB32" i="4" s="1"/>
  <c r="O35" i="4"/>
  <c r="Q34" i="4"/>
  <c r="R34" i="4" s="1"/>
  <c r="Q33" i="4"/>
  <c r="R33" i="4" s="1"/>
  <c r="Q32" i="4"/>
  <c r="R32" i="4" s="1"/>
  <c r="AA31" i="4"/>
  <c r="AB31" i="4" s="1"/>
  <c r="Q31" i="4"/>
  <c r="R31" i="4" s="1"/>
  <c r="AA30" i="4"/>
  <c r="AB30" i="4" s="1"/>
  <c r="Q30" i="4"/>
  <c r="R30" i="4" s="1"/>
  <c r="AA29" i="4"/>
  <c r="AB29" i="4" s="1"/>
  <c r="Q29" i="4"/>
  <c r="R29" i="4" s="1"/>
  <c r="AA28" i="4"/>
  <c r="AB28" i="4" s="1"/>
  <c r="Q28" i="4"/>
  <c r="R28" i="4" s="1"/>
  <c r="Y23" i="4"/>
  <c r="AA22" i="4"/>
  <c r="AB22" i="4" s="1"/>
  <c r="AA21" i="4"/>
  <c r="AB21" i="4" s="1"/>
  <c r="AA20" i="4"/>
  <c r="AB20" i="4" s="1"/>
  <c r="O23" i="4"/>
  <c r="Q22" i="4"/>
  <c r="R22" i="4" s="1"/>
  <c r="Q21" i="4"/>
  <c r="R21" i="4" s="1"/>
  <c r="Q20" i="4"/>
  <c r="R20" i="4" s="1"/>
  <c r="AA19" i="4"/>
  <c r="AB19" i="4" s="1"/>
  <c r="Q19" i="4"/>
  <c r="R19" i="4" s="1"/>
  <c r="AA18" i="4"/>
  <c r="AB18" i="4" s="1"/>
  <c r="Q18" i="4"/>
  <c r="R18" i="4" s="1"/>
  <c r="AA17" i="4"/>
  <c r="AB17" i="4" s="1"/>
  <c r="Q17" i="4"/>
  <c r="R17" i="4" s="1"/>
  <c r="AA16" i="4"/>
  <c r="AB16" i="4" s="1"/>
  <c r="Q16" i="4"/>
  <c r="Y11" i="4"/>
  <c r="AA10" i="4"/>
  <c r="AB10" i="4" s="1"/>
  <c r="AA9" i="4"/>
  <c r="AB9" i="4" s="1"/>
  <c r="AA8" i="4"/>
  <c r="AB8" i="4" s="1"/>
  <c r="O11" i="4"/>
  <c r="Q10" i="4"/>
  <c r="R10" i="4" s="1"/>
  <c r="Q9" i="4"/>
  <c r="R9" i="4" s="1"/>
  <c r="E11" i="4"/>
  <c r="Q8" i="4"/>
  <c r="R8" i="4" s="1"/>
  <c r="G10" i="4"/>
  <c r="H10" i="4" s="1"/>
  <c r="G9" i="4"/>
  <c r="H9" i="4" s="1"/>
  <c r="G8" i="4"/>
  <c r="H8" i="4" s="1"/>
  <c r="AA7" i="4"/>
  <c r="AB7" i="4" s="1"/>
  <c r="Q7" i="4"/>
  <c r="R7" i="4" s="1"/>
  <c r="G7" i="4"/>
  <c r="H7" i="4" s="1"/>
  <c r="AA6" i="4"/>
  <c r="AB6" i="4" s="1"/>
  <c r="Q6" i="4"/>
  <c r="R6" i="4" s="1"/>
  <c r="G6" i="4"/>
  <c r="H6" i="4" s="1"/>
  <c r="AA5" i="4"/>
  <c r="AB5" i="4" s="1"/>
  <c r="Q5" i="4"/>
  <c r="G5" i="4"/>
  <c r="H5" i="4" s="1"/>
  <c r="AA4" i="4"/>
  <c r="Q4" i="4"/>
  <c r="R4" i="4" s="1"/>
  <c r="G4" i="4"/>
  <c r="H4" i="4" s="1"/>
  <c r="D105" i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G105" i="1" s="1"/>
  <c r="D75" i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D45" i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G45" i="1" s="1"/>
  <c r="AH117" i="1"/>
  <c r="AH87" i="1"/>
  <c r="AH27" i="1"/>
  <c r="X119" i="1"/>
  <c r="X89" i="1"/>
  <c r="X59" i="1"/>
  <c r="X29" i="1"/>
  <c r="N107" i="1"/>
  <c r="N77" i="1"/>
  <c r="N47" i="1"/>
  <c r="N17" i="1"/>
  <c r="D15" i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/>
  <c r="AH57" i="1"/>
  <c r="AJ116" i="1"/>
  <c r="AK116" i="1" s="1"/>
  <c r="AJ115" i="1"/>
  <c r="AK115" i="1" s="1"/>
  <c r="AJ114" i="1"/>
  <c r="AK114" i="1" s="1"/>
  <c r="AJ113" i="1"/>
  <c r="AK113" i="1" s="1"/>
  <c r="AJ112" i="1"/>
  <c r="AK112" i="1" s="1"/>
  <c r="AJ111" i="1"/>
  <c r="AK111" i="1" s="1"/>
  <c r="AJ110" i="1"/>
  <c r="AK110" i="1" s="1"/>
  <c r="AJ109" i="1"/>
  <c r="AK109" i="1" s="1"/>
  <c r="AJ108" i="1"/>
  <c r="AK108" i="1" s="1"/>
  <c r="AJ107" i="1"/>
  <c r="AK107" i="1" s="1"/>
  <c r="AJ106" i="1"/>
  <c r="AK106" i="1" s="1"/>
  <c r="AJ105" i="1"/>
  <c r="AK105" i="1" s="1"/>
  <c r="AJ104" i="1"/>
  <c r="AK104" i="1" s="1"/>
  <c r="AJ103" i="1"/>
  <c r="AK103" i="1" s="1"/>
  <c r="AJ102" i="1"/>
  <c r="AK102" i="1" s="1"/>
  <c r="AJ101" i="1"/>
  <c r="AK101" i="1" s="1"/>
  <c r="AJ100" i="1"/>
  <c r="AK100" i="1" s="1"/>
  <c r="AJ99" i="1"/>
  <c r="AK99" i="1" s="1"/>
  <c r="AJ98" i="1"/>
  <c r="AK98" i="1" s="1"/>
  <c r="AJ97" i="1"/>
  <c r="AK97" i="1" s="1"/>
  <c r="AJ96" i="1"/>
  <c r="AK96" i="1" s="1"/>
  <c r="AJ95" i="1"/>
  <c r="AK95" i="1" s="1"/>
  <c r="AJ94" i="1"/>
  <c r="AK94" i="1" s="1"/>
  <c r="AJ86" i="1"/>
  <c r="AK86" i="1" s="1"/>
  <c r="AJ85" i="1"/>
  <c r="AK85" i="1" s="1"/>
  <c r="AJ84" i="1"/>
  <c r="AK84" i="1" s="1"/>
  <c r="AJ83" i="1"/>
  <c r="AK83" i="1" s="1"/>
  <c r="AJ82" i="1"/>
  <c r="AK82" i="1" s="1"/>
  <c r="AJ81" i="1"/>
  <c r="AK81" i="1" s="1"/>
  <c r="AJ80" i="1"/>
  <c r="AK80" i="1" s="1"/>
  <c r="AJ79" i="1"/>
  <c r="AK79" i="1" s="1"/>
  <c r="AJ78" i="1"/>
  <c r="AK78" i="1" s="1"/>
  <c r="AJ77" i="1"/>
  <c r="AK77" i="1" s="1"/>
  <c r="AJ76" i="1"/>
  <c r="AK76" i="1" s="1"/>
  <c r="AJ75" i="1"/>
  <c r="AK75" i="1" s="1"/>
  <c r="AJ74" i="1"/>
  <c r="AK74" i="1" s="1"/>
  <c r="AJ73" i="1"/>
  <c r="AK73" i="1" s="1"/>
  <c r="AJ72" i="1"/>
  <c r="AK72" i="1" s="1"/>
  <c r="AJ71" i="1"/>
  <c r="AK71" i="1" s="1"/>
  <c r="AJ70" i="1"/>
  <c r="AK70" i="1" s="1"/>
  <c r="AJ69" i="1"/>
  <c r="AK69" i="1" s="1"/>
  <c r="AJ68" i="1"/>
  <c r="AK68" i="1" s="1"/>
  <c r="AJ67" i="1"/>
  <c r="AK67" i="1" s="1"/>
  <c r="AJ66" i="1"/>
  <c r="AK66" i="1" s="1"/>
  <c r="AJ65" i="1"/>
  <c r="AJ64" i="1"/>
  <c r="AK64" i="1" s="1"/>
  <c r="AJ56" i="1"/>
  <c r="AK56" i="1" s="1"/>
  <c r="AJ55" i="1"/>
  <c r="AK55" i="1" s="1"/>
  <c r="AJ54" i="1"/>
  <c r="AK54" i="1" s="1"/>
  <c r="AJ53" i="1"/>
  <c r="AK53" i="1" s="1"/>
  <c r="AJ52" i="1"/>
  <c r="AK52" i="1" s="1"/>
  <c r="AJ51" i="1"/>
  <c r="AK51" i="1" s="1"/>
  <c r="AJ50" i="1"/>
  <c r="AK50" i="1" s="1"/>
  <c r="AJ49" i="1"/>
  <c r="AK49" i="1" s="1"/>
  <c r="AJ48" i="1"/>
  <c r="AK48" i="1" s="1"/>
  <c r="AJ47" i="1"/>
  <c r="AK47" i="1" s="1"/>
  <c r="AJ46" i="1"/>
  <c r="AK46" i="1" s="1"/>
  <c r="AJ45" i="1"/>
  <c r="AK45" i="1" s="1"/>
  <c r="AJ44" i="1"/>
  <c r="AK44" i="1" s="1"/>
  <c r="AJ43" i="1"/>
  <c r="AK43" i="1" s="1"/>
  <c r="AJ42" i="1"/>
  <c r="AK42" i="1" s="1"/>
  <c r="AJ41" i="1"/>
  <c r="AK41" i="1" s="1"/>
  <c r="AJ40" i="1"/>
  <c r="AK40" i="1" s="1"/>
  <c r="AJ39" i="1"/>
  <c r="AK39" i="1" s="1"/>
  <c r="AJ38" i="1"/>
  <c r="AK38" i="1" s="1"/>
  <c r="AJ37" i="1"/>
  <c r="AK37" i="1" s="1"/>
  <c r="AJ36" i="1"/>
  <c r="AK36" i="1" s="1"/>
  <c r="AJ35" i="1"/>
  <c r="AK35" i="1" s="1"/>
  <c r="AJ34" i="1"/>
  <c r="AK34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8" i="1"/>
  <c r="AA108" i="1" s="1"/>
  <c r="Z107" i="1"/>
  <c r="AA107" i="1" s="1"/>
  <c r="Z106" i="1"/>
  <c r="AA106" i="1" s="1"/>
  <c r="Z105" i="1"/>
  <c r="AA105" i="1" s="1"/>
  <c r="Z104" i="1"/>
  <c r="AA104" i="1" s="1"/>
  <c r="Z103" i="1"/>
  <c r="AA103" i="1" s="1"/>
  <c r="Z102" i="1"/>
  <c r="AA102" i="1" s="1"/>
  <c r="Z101" i="1"/>
  <c r="AA101" i="1" s="1"/>
  <c r="Z100" i="1"/>
  <c r="AA100" i="1" s="1"/>
  <c r="Z99" i="1"/>
  <c r="AA99" i="1" s="1"/>
  <c r="Z98" i="1"/>
  <c r="AA98" i="1" s="1"/>
  <c r="Z97" i="1"/>
  <c r="AA97" i="1" s="1"/>
  <c r="Z96" i="1"/>
  <c r="AA96" i="1" s="1"/>
  <c r="Z95" i="1"/>
  <c r="AA95" i="1" s="1"/>
  <c r="Z94" i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73" i="1"/>
  <c r="AA73" i="1" s="1"/>
  <c r="Z72" i="1"/>
  <c r="AA72" i="1" s="1"/>
  <c r="Z71" i="1"/>
  <c r="AA71" i="1" s="1"/>
  <c r="Z70" i="1"/>
  <c r="AA70" i="1" s="1"/>
  <c r="Z69" i="1"/>
  <c r="AA69" i="1" s="1"/>
  <c r="Z68" i="1"/>
  <c r="AA68" i="1" s="1"/>
  <c r="Z67" i="1"/>
  <c r="AA67" i="1" s="1"/>
  <c r="Z66" i="1"/>
  <c r="AA66" i="1" s="1"/>
  <c r="Z65" i="1"/>
  <c r="AA65" i="1" s="1"/>
  <c r="Z64" i="1"/>
  <c r="AA64" i="1" s="1"/>
  <c r="Z58" i="1"/>
  <c r="AA58" i="1" s="1"/>
  <c r="Z57" i="1"/>
  <c r="AA57" i="1" s="1"/>
  <c r="Z56" i="1"/>
  <c r="AA56" i="1" s="1"/>
  <c r="Z55" i="1"/>
  <c r="AA55" i="1" s="1"/>
  <c r="Z54" i="1"/>
  <c r="AA54" i="1" s="1"/>
  <c r="Z53" i="1"/>
  <c r="AA53" i="1" s="1"/>
  <c r="Z52" i="1"/>
  <c r="AA52" i="1" s="1"/>
  <c r="Z51" i="1"/>
  <c r="AA51" i="1" s="1"/>
  <c r="Z50" i="1"/>
  <c r="AA50" i="1" s="1"/>
  <c r="Z49" i="1"/>
  <c r="AA49" i="1" s="1"/>
  <c r="Z48" i="1"/>
  <c r="AA48" i="1" s="1"/>
  <c r="Z47" i="1"/>
  <c r="AA47" i="1" s="1"/>
  <c r="Z46" i="1"/>
  <c r="AA46" i="1" s="1"/>
  <c r="Z45" i="1"/>
  <c r="AA45" i="1" s="1"/>
  <c r="Z44" i="1"/>
  <c r="AA44" i="1" s="1"/>
  <c r="Z43" i="1"/>
  <c r="AA43" i="1" s="1"/>
  <c r="Z42" i="1"/>
  <c r="AA42" i="1" s="1"/>
  <c r="Z41" i="1"/>
  <c r="AA41" i="1" s="1"/>
  <c r="Z40" i="1"/>
  <c r="AA40" i="1" s="1"/>
  <c r="Z39" i="1"/>
  <c r="AA39" i="1" s="1"/>
  <c r="Z38" i="1"/>
  <c r="AA38" i="1" s="1"/>
  <c r="Z37" i="1"/>
  <c r="AA37" i="1" s="1"/>
  <c r="Z36" i="1"/>
  <c r="AA36" i="1" s="1"/>
  <c r="Z35" i="1"/>
  <c r="AA35" i="1" s="1"/>
  <c r="Z34" i="1"/>
  <c r="AA34" i="1" s="1"/>
  <c r="AJ26" i="1"/>
  <c r="AK26" i="1" s="1"/>
  <c r="Z28" i="1"/>
  <c r="AA28" i="1" s="1"/>
  <c r="P106" i="1"/>
  <c r="Q106" i="1" s="1"/>
  <c r="P16" i="1"/>
  <c r="Q16" i="1" s="1"/>
  <c r="P76" i="1"/>
  <c r="Q76" i="1" s="1"/>
  <c r="P105" i="1"/>
  <c r="Q105" i="1" s="1"/>
  <c r="P104" i="1"/>
  <c r="Q104" i="1" s="1"/>
  <c r="P103" i="1"/>
  <c r="Q103" i="1" s="1"/>
  <c r="P102" i="1"/>
  <c r="Q102" i="1" s="1"/>
  <c r="P101" i="1"/>
  <c r="Q101" i="1" s="1"/>
  <c r="P100" i="1"/>
  <c r="Q100" i="1" s="1"/>
  <c r="P99" i="1"/>
  <c r="Q99" i="1" s="1"/>
  <c r="P98" i="1"/>
  <c r="Q98" i="1" s="1"/>
  <c r="P97" i="1"/>
  <c r="Q97" i="1" s="1"/>
  <c r="P96" i="1"/>
  <c r="Q96" i="1" s="1"/>
  <c r="P95" i="1"/>
  <c r="Q95" i="1" s="1"/>
  <c r="P94" i="1"/>
  <c r="P75" i="1"/>
  <c r="Q75" i="1" s="1"/>
  <c r="P74" i="1"/>
  <c r="Q74" i="1" s="1"/>
  <c r="P73" i="1"/>
  <c r="Q73" i="1" s="1"/>
  <c r="P72" i="1"/>
  <c r="Q72" i="1" s="1"/>
  <c r="P71" i="1"/>
  <c r="Q71" i="1" s="1"/>
  <c r="P70" i="1"/>
  <c r="Q70" i="1" s="1"/>
  <c r="P69" i="1"/>
  <c r="Q69" i="1" s="1"/>
  <c r="P68" i="1"/>
  <c r="Q68" i="1" s="1"/>
  <c r="P67" i="1"/>
  <c r="Q67" i="1" s="1"/>
  <c r="P66" i="1"/>
  <c r="Q66" i="1" s="1"/>
  <c r="P65" i="1"/>
  <c r="Q65" i="1" s="1"/>
  <c r="P64" i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5" i="1"/>
  <c r="AA15" i="1" s="1"/>
  <c r="Z14" i="1"/>
  <c r="AA14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Z4" i="1"/>
  <c r="L7" i="2"/>
  <c r="M7" i="2" s="1"/>
  <c r="L8" i="2"/>
  <c r="M8" i="2"/>
  <c r="L9" i="2"/>
  <c r="M9" i="2" s="1"/>
  <c r="L10" i="2"/>
  <c r="M10" i="2" s="1"/>
  <c r="L11" i="2"/>
  <c r="M11" i="2" s="1"/>
  <c r="L12" i="2"/>
  <c r="M12" i="2"/>
  <c r="L13" i="2"/>
  <c r="M13" i="2" s="1"/>
  <c r="L14" i="2"/>
  <c r="M14" i="2" s="1"/>
  <c r="L15" i="2"/>
  <c r="M15" i="2" s="1"/>
  <c r="L16" i="2"/>
  <c r="M16" i="2" s="1"/>
  <c r="J18" i="2"/>
  <c r="AJ25" i="1"/>
  <c r="AK25" i="1" s="1"/>
  <c r="AJ24" i="1"/>
  <c r="AK24" i="1" s="1"/>
  <c r="AJ23" i="1"/>
  <c r="AK23" i="1" s="1"/>
  <c r="AJ22" i="1"/>
  <c r="AK22" i="1" s="1"/>
  <c r="AJ21" i="1"/>
  <c r="AK21" i="1" s="1"/>
  <c r="AJ20" i="1"/>
  <c r="AK20" i="1" s="1"/>
  <c r="AJ19" i="1"/>
  <c r="AK19" i="1" s="1"/>
  <c r="AJ18" i="1"/>
  <c r="AK18" i="1" s="1"/>
  <c r="AJ17" i="1"/>
  <c r="AK17" i="1" s="1"/>
  <c r="AJ16" i="1"/>
  <c r="AK16" i="1" s="1"/>
  <c r="AJ15" i="1"/>
  <c r="AK15" i="1" s="1"/>
  <c r="AJ14" i="1"/>
  <c r="AK14" i="1" s="1"/>
  <c r="AJ13" i="1"/>
  <c r="AK13" i="1" s="1"/>
  <c r="AJ12" i="1"/>
  <c r="AK12" i="1" s="1"/>
  <c r="AJ11" i="1"/>
  <c r="AK11" i="1" s="1"/>
  <c r="AJ10" i="1"/>
  <c r="AK10" i="1" s="1"/>
  <c r="AJ9" i="1"/>
  <c r="AK9" i="1" s="1"/>
  <c r="AJ8" i="1"/>
  <c r="AK8" i="1" s="1"/>
  <c r="AJ7" i="1"/>
  <c r="AK7" i="1" s="1"/>
  <c r="AJ6" i="1"/>
  <c r="AK6" i="1" s="1"/>
  <c r="AJ5" i="1"/>
  <c r="AK5" i="1" s="1"/>
  <c r="AJ4" i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L18" i="2" l="1"/>
  <c r="O18" i="2" s="1"/>
  <c r="AK47" i="5"/>
  <c r="AN47" i="5" s="1"/>
  <c r="AA47" i="5"/>
  <c r="AD47" i="5" s="1"/>
  <c r="AA35" i="5"/>
  <c r="AD35" i="5" s="1"/>
  <c r="AA23" i="5"/>
  <c r="AD23" i="5" s="1"/>
  <c r="AA11" i="5"/>
  <c r="AD11" i="5" s="1"/>
  <c r="Q47" i="5"/>
  <c r="T47" i="5" s="1"/>
  <c r="Q35" i="5"/>
  <c r="T35" i="5" s="1"/>
  <c r="Q23" i="5"/>
  <c r="T23" i="5" s="1"/>
  <c r="Q11" i="5"/>
  <c r="T11" i="5" s="1"/>
  <c r="G47" i="5"/>
  <c r="J47" i="5" s="1"/>
  <c r="G35" i="5"/>
  <c r="J35" i="5" s="1"/>
  <c r="G23" i="5"/>
  <c r="J23" i="5" s="1"/>
  <c r="G11" i="5"/>
  <c r="J11" i="5" s="1"/>
  <c r="R11" i="5"/>
  <c r="AL11" i="5"/>
  <c r="R35" i="5"/>
  <c r="AL23" i="5"/>
  <c r="R23" i="5"/>
  <c r="R47" i="5"/>
  <c r="H4" i="5"/>
  <c r="H11" i="5" s="1"/>
  <c r="AB5" i="5"/>
  <c r="AB11" i="5" s="1"/>
  <c r="H16" i="5"/>
  <c r="H23" i="5" s="1"/>
  <c r="AB17" i="5"/>
  <c r="AB23" i="5" s="1"/>
  <c r="H28" i="5"/>
  <c r="H35" i="5" s="1"/>
  <c r="AB29" i="5"/>
  <c r="AB35" i="5" s="1"/>
  <c r="H40" i="5"/>
  <c r="H47" i="5" s="1"/>
  <c r="AB41" i="5"/>
  <c r="AB47" i="5" s="1"/>
  <c r="AL40" i="5"/>
  <c r="AL47" i="5" s="1"/>
  <c r="AK11" i="5"/>
  <c r="AN11" i="5" s="1"/>
  <c r="AK23" i="5"/>
  <c r="AN23" i="5" s="1"/>
  <c r="AK35" i="5"/>
  <c r="AN35" i="5" s="1"/>
  <c r="AK35" i="4"/>
  <c r="AN35" i="4" s="1"/>
  <c r="AL40" i="4"/>
  <c r="AL47" i="4" s="1"/>
  <c r="AL28" i="4"/>
  <c r="AL35" i="4" s="1"/>
  <c r="AK23" i="4"/>
  <c r="AN23" i="4" s="1"/>
  <c r="AL17" i="4"/>
  <c r="AL23" i="4" s="1"/>
  <c r="AL11" i="4"/>
  <c r="AK11" i="4"/>
  <c r="AN11" i="4" s="1"/>
  <c r="H47" i="4"/>
  <c r="G47" i="4"/>
  <c r="J47" i="4" s="1"/>
  <c r="G23" i="4"/>
  <c r="J23" i="4" s="1"/>
  <c r="H35" i="4"/>
  <c r="G35" i="4"/>
  <c r="J35" i="4" s="1"/>
  <c r="H16" i="4"/>
  <c r="H23" i="4" s="1"/>
  <c r="AB35" i="4"/>
  <c r="Q47" i="4"/>
  <c r="T47" i="4" s="1"/>
  <c r="Q11" i="4"/>
  <c r="T11" i="4" s="1"/>
  <c r="Q23" i="4"/>
  <c r="T23" i="4" s="1"/>
  <c r="AA47" i="4"/>
  <c r="AD47" i="4" s="1"/>
  <c r="G11" i="4"/>
  <c r="J11" i="4" s="1"/>
  <c r="AB40" i="4"/>
  <c r="AB47" i="4" s="1"/>
  <c r="R47" i="4"/>
  <c r="AB23" i="4"/>
  <c r="H11" i="4"/>
  <c r="R35" i="4"/>
  <c r="Q35" i="4"/>
  <c r="T35" i="4" s="1"/>
  <c r="R5" i="4"/>
  <c r="R11" i="4" s="1"/>
  <c r="AA11" i="4"/>
  <c r="AD11" i="4" s="1"/>
  <c r="AB4" i="4"/>
  <c r="AB11" i="4" s="1"/>
  <c r="AA23" i="4"/>
  <c r="AD23" i="4" s="1"/>
  <c r="R16" i="4"/>
  <c r="R23" i="4" s="1"/>
  <c r="AA35" i="4"/>
  <c r="AD35" i="4" s="1"/>
  <c r="F105" i="1"/>
  <c r="I105" i="1" s="1"/>
  <c r="G75" i="1"/>
  <c r="F75" i="1"/>
  <c r="I75" i="1" s="1"/>
  <c r="F45" i="1"/>
  <c r="I45" i="1" s="1"/>
  <c r="G15" i="1"/>
  <c r="F15" i="1"/>
  <c r="I15" i="1" s="1"/>
  <c r="AK117" i="1"/>
  <c r="P47" i="1"/>
  <c r="S47" i="1" s="1"/>
  <c r="Q47" i="1"/>
  <c r="P77" i="1"/>
  <c r="S77" i="1" s="1"/>
  <c r="P107" i="1"/>
  <c r="S107" i="1" s="1"/>
  <c r="AJ87" i="1"/>
  <c r="AM87" i="1" s="1"/>
  <c r="AJ117" i="1"/>
  <c r="AM117" i="1" s="1"/>
  <c r="AK65" i="1"/>
  <c r="AK87" i="1" s="1"/>
  <c r="AK57" i="1"/>
  <c r="AJ57" i="1"/>
  <c r="AM57" i="1" s="1"/>
  <c r="Z119" i="1"/>
  <c r="AC119" i="1" s="1"/>
  <c r="AA94" i="1"/>
  <c r="AA119" i="1" s="1"/>
  <c r="AA89" i="1"/>
  <c r="Z89" i="1"/>
  <c r="AC89" i="1" s="1"/>
  <c r="AA59" i="1"/>
  <c r="Z59" i="1"/>
  <c r="AC59" i="1" s="1"/>
  <c r="Z29" i="1"/>
  <c r="AC29" i="1" s="1"/>
  <c r="Q94" i="1"/>
  <c r="Q107" i="1" s="1"/>
  <c r="Q64" i="1"/>
  <c r="Q77" i="1" s="1"/>
  <c r="AA4" i="1"/>
  <c r="AA29" i="1" s="1"/>
  <c r="M18" i="2"/>
  <c r="AJ27" i="1"/>
  <c r="AM27" i="1" s="1"/>
  <c r="P17" i="1"/>
  <c r="S17" i="1" s="1"/>
  <c r="AK4" i="1"/>
  <c r="AK27" i="1" s="1"/>
  <c r="Q4" i="1"/>
  <c r="Q17" i="1" s="1"/>
</calcChain>
</file>

<file path=xl/sharedStrings.xml><?xml version="1.0" encoding="utf-8"?>
<sst xmlns="http://schemas.openxmlformats.org/spreadsheetml/2006/main" count="1007" uniqueCount="57">
  <si>
    <t>Stargrove Mix and Match Version</t>
  </si>
  <si>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</si>
  <si>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</si>
  <si>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</si>
  <si>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</si>
  <si>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</si>
  <si>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</si>
  <si>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</si>
  <si>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</si>
  <si>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</si>
  <si>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</si>
  <si>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</si>
  <si>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</si>
  <si>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</si>
  <si>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</si>
  <si>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</si>
  <si>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</si>
  <si>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</si>
  <si>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</si>
  <si>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</si>
  <si>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</si>
  <si>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</si>
  <si>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</si>
  <si>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</si>
  <si>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</si>
  <si>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</si>
  <si>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</si>
  <si>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</si>
  <si>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</si>
  <si>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</si>
  <si>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</si>
  <si>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</si>
  <si>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</si>
  <si>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</si>
  <si>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</si>
  <si>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</si>
  <si>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</si>
  <si>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</si>
  <si>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</si>
  <si>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Lap | Top Only</t>
  </si>
  <si>
    <t>Throw | Top Only</t>
  </si>
  <si>
    <t>Per Yard Cost</t>
  </si>
  <si>
    <t>Bed | Top Only</t>
  </si>
  <si>
    <t xml:space="preserve">1. Fill in all areas on the chart with  pertinent information, including  the fabric requirements, the SKUs, the yardage, and your cost as a shop owner. (shown in blue in the sample chart). </t>
  </si>
  <si>
    <t>Lap | Top + Pattern + Back + Bind</t>
  </si>
  <si>
    <t>Lap | Top + Back + Bind</t>
  </si>
  <si>
    <t>Lap | Top + Pattern</t>
  </si>
  <si>
    <t>Throw | Top + Pattern</t>
  </si>
  <si>
    <t>Throw | Top + Back + Bind</t>
  </si>
  <si>
    <t>Bed | Top + Pattern + Back + Bind</t>
  </si>
  <si>
    <t>Bed | Top + Back + Bind</t>
  </si>
  <si>
    <t>Bed | Top + Pattern</t>
  </si>
  <si>
    <t>Runner | Top Only</t>
  </si>
  <si>
    <t>Runner | Top + Pattern</t>
  </si>
  <si>
    <t>Runner | Top + Back + Bind</t>
  </si>
  <si>
    <t>Runner | Top + Pattern + Back + Bind</t>
  </si>
  <si>
    <t>Throw | Top + Pattern + Back + Bind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</si>
</sst>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i/>
      <sz val="14"/>
      <color theme="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i/>
      <sz val="14"/>
      <color theme="1"/>
      <name val="Arial"/>
      <family val="2"/>
    </font>
    <font>
      <b/>
      <i/>
      <sz val="14"/>
      <color theme="6"/>
      <name val="Calibri"/>
      <family val="2"/>
    </font>
    <font>
      <b/>
      <i/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16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center" vertical="center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164" fontId="4" fillId="3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vertical="top" wrapText="1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1" fontId="5" fillId="5" borderId="6" xfId="0" applyNumberFormat="1" applyFont="1" applyFill="1" applyBorder="1" applyAlignment="1">
      <alignment horizontal="center"/>
    </xf>
    <xf numFmtId="12" fontId="4" fillId="5" borderId="5" xfId="0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2" fontId="3" fillId="5" borderId="5" xfId="0" applyNumberFormat="1" applyFont="1" applyFill="1" applyBorder="1" applyAlignment="1">
      <alignment horizontal="center"/>
    </xf>
    <xf numFmtId="44" fontId="3" fillId="5" borderId="16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/>
    </xf>
    <xf numFmtId="44" fontId="7" fillId="5" borderId="5" xfId="0" applyNumberFormat="1" applyFont="1" applyFill="1" applyBorder="1" applyAlignment="1">
      <alignment horizontal="center"/>
    </xf>
    <xf numFmtId="44" fontId="8" fillId="5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2" fontId="4" fillId="0" borderId="5" xfId="0" applyNumberFormat="1" applyFont="1" applyBorder="1" applyAlignment="1">
      <alignment horizontal="center"/>
    </xf>
    <xf numFmtId="44" fontId="3" fillId="5" borderId="5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44" fontId="3" fillId="5" borderId="5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5" xfId="0" applyFont="1" applyFill="1" applyBorder="1"/>
    <xf numFmtId="0" fontId="10" fillId="3" borderId="5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5" xfId="0" applyFont="1" applyFill="1" applyBorder="1"/>
    <xf numFmtId="0" fontId="11" fillId="3" borderId="4" xfId="0" applyFont="1" applyFill="1" applyBorder="1"/>
    <xf numFmtId="0" fontId="11" fillId="3" borderId="5" xfId="0" applyFont="1" applyFill="1" applyBorder="1"/>
    <xf numFmtId="1" fontId="12" fillId="3" borderId="6" xfId="0" applyNumberFormat="1" applyFont="1" applyFill="1" applyBorder="1" applyAlignment="1">
      <alignment horizontal="center"/>
    </xf>
    <xf numFmtId="12" fontId="11" fillId="3" borderId="5" xfId="0" applyNumberFormat="1" applyFont="1" applyFill="1" applyBorder="1" applyAlignment="1">
      <alignment horizontal="center"/>
    </xf>
    <xf numFmtId="164" fontId="11" fillId="3" borderId="5" xfId="0" applyNumberFormat="1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0" fontId="11" fillId="8" borderId="5" xfId="0" applyFont="1" applyFill="1" applyBorder="1"/>
    <xf numFmtId="1" fontId="11" fillId="3" borderId="5" xfId="0" applyNumberFormat="1" applyFont="1" applyFill="1" applyBorder="1" applyAlignment="1">
      <alignment horizontal="center"/>
    </xf>
    <xf numFmtId="164" fontId="11" fillId="4" borderId="15" xfId="0" applyNumberFormat="1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  <xf numFmtId="0" fontId="11" fillId="8" borderId="4" xfId="0" applyFont="1" applyFill="1" applyBorder="1"/>
    <xf numFmtId="2" fontId="11" fillId="8" borderId="5" xfId="0" applyNumberFormat="1" applyFont="1" applyFill="1" applyBorder="1" applyAlignment="1">
      <alignment horizontal="center"/>
    </xf>
    <xf numFmtId="12" fontId="10" fillId="6" borderId="5" xfId="0" applyNumberFormat="1" applyFont="1" applyFill="1" applyBorder="1" applyAlignment="1">
      <alignment horizontal="center"/>
    </xf>
    <xf numFmtId="44" fontId="10" fillId="6" borderId="16" xfId="0" applyNumberFormat="1" applyFont="1" applyFill="1" applyBorder="1" applyAlignment="1">
      <alignment horizontal="center"/>
    </xf>
    <xf numFmtId="164" fontId="10" fillId="6" borderId="17" xfId="0" applyNumberFormat="1" applyFont="1" applyFill="1" applyBorder="1" applyAlignment="1">
      <alignment horizontal="center"/>
    </xf>
    <xf numFmtId="164" fontId="10" fillId="6" borderId="18" xfId="0" applyNumberFormat="1" applyFont="1" applyFill="1" applyBorder="1" applyAlignment="1">
      <alignment horizontal="center"/>
    </xf>
    <xf numFmtId="44" fontId="13" fillId="8" borderId="5" xfId="0" applyNumberFormat="1" applyFont="1" applyFill="1" applyBorder="1" applyAlignment="1">
      <alignment horizontal="center"/>
    </xf>
    <xf numFmtId="44" fontId="14" fillId="8" borderId="5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15" fillId="2" borderId="4" xfId="0" applyFont="1" applyFill="1" applyBorder="1"/>
    <xf numFmtId="0" fontId="4" fillId="9" borderId="4" xfId="0" applyFont="1" applyFill="1" applyBorder="1"/>
    <xf numFmtId="0" fontId="4" fillId="2" borderId="4" xfId="0" applyFont="1" applyFill="1" applyBorder="1"/>
    <xf numFmtId="0" fontId="2" fillId="10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16" xfId="0" applyFont="1" applyBorder="1"/>
    <xf numFmtId="0" fontId="3" fillId="0" borderId="5" xfId="0" applyFont="1" applyBorder="1" applyAlignment="1">
      <alignment horizontal="center" vertical="center"/>
    </xf>
    <xf numFmtId="0" fontId="3" fillId="0" borderId="15" xfId="0" applyFont="1" applyBorder="1"/>
    <xf numFmtId="0" fontId="3" fillId="0" borderId="0" xfId="0" applyFont="1" applyBorder="1"/>
    <xf numFmtId="0" fontId="4" fillId="0" borderId="0" xfId="0" applyFont="1" applyBorder="1"/>
    <xf numFmtId="0" fontId="0" fillId="0" borderId="0" xfId="0" applyBorder="1"/>
    <xf numFmtId="0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2" fontId="3" fillId="5" borderId="0" xfId="0" applyNumberFormat="1" applyFont="1" applyFill="1" applyBorder="1" applyAlignment="1">
      <alignment horizontal="center"/>
    </xf>
    <xf numFmtId="44" fontId="3" fillId="5" borderId="0" xfId="0" applyNumberFormat="1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44" fontId="7" fillId="5" borderId="0" xfId="0" applyNumberFormat="1" applyFont="1" applyFill="1" applyBorder="1" applyAlignment="1">
      <alignment horizontal="center"/>
    </xf>
    <xf numFmtId="44" fontId="3" fillId="5" borderId="0" xfId="0" applyNumberFormat="1" applyFont="1" applyFill="1" applyBorder="1"/>
    <xf numFmtId="0" fontId="17" fillId="0" borderId="0" xfId="0" applyFont="1" applyAlignment="1">
      <alignment vertical="top" wrapText="1"/>
    </xf>
    <xf numFmtId="0" fontId="17" fillId="0" borderId="7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EF18-1E48-BE43-8F36-4F07EAAF24F2}">
  <dimension ref="B1:O28"/>
  <sheetViews>
    <sheetView tabSelected="1" zoomScale="87" workbookViewId="0">
      <selection activeCell="F25" sqref="F25"/>
    </sheetView>
  </sheetViews>
  <sheetFormatPr baseColWidth="10" defaultRowHeight="16" x14ac:dyDescent="0.2"/>
  <cols>
    <col min="7" max="7" width="14.5" customWidth="1"/>
    <col min="8" max="8" width="18.83203125" customWidth="1"/>
    <col min="9" max="9" width="16.5" bestFit="1" customWidth="1"/>
    <col min="10" max="15" width="11" bestFit="1" customWidth="1"/>
  </cols>
  <sheetData>
    <row r="1" spans="2:15" ht="44" customHeight="1" x14ac:dyDescent="0.2"/>
    <row r="4" spans="2:15" ht="31" thickBot="1" x14ac:dyDescent="0.25">
      <c r="B4" s="6" t="s">
        <v>14</v>
      </c>
      <c r="G4" s="42" t="s">
        <v>0</v>
      </c>
      <c r="H4" s="43"/>
      <c r="I4" s="43"/>
      <c r="J4" s="43"/>
      <c r="K4" s="43"/>
      <c r="L4" s="43"/>
      <c r="M4" s="43"/>
      <c r="N4" s="43"/>
      <c r="O4" s="43"/>
    </row>
    <row r="5" spans="2:15" ht="25" customHeight="1" thickBot="1" x14ac:dyDescent="0.3">
      <c r="B5" s="108" t="s">
        <v>43</v>
      </c>
      <c r="C5" s="109"/>
      <c r="D5" s="109"/>
      <c r="E5" s="110"/>
      <c r="F5" s="7"/>
      <c r="G5" s="44" t="s">
        <v>1</v>
      </c>
      <c r="H5" s="45"/>
      <c r="I5" s="45"/>
      <c r="J5" s="45"/>
      <c r="K5" s="45"/>
      <c r="L5" s="45"/>
      <c r="M5" s="45"/>
      <c r="N5" s="45"/>
      <c r="O5" s="46"/>
    </row>
    <row r="6" spans="2:15" ht="19" customHeight="1" x14ac:dyDescent="0.25">
      <c r="B6" s="111"/>
      <c r="C6" s="116"/>
      <c r="D6" s="116"/>
      <c r="E6" s="112"/>
      <c r="F6" s="7"/>
      <c r="G6" s="47" t="s">
        <v>2</v>
      </c>
      <c r="H6" s="48" t="s">
        <v>3</v>
      </c>
      <c r="I6" s="49" t="s">
        <v>4</v>
      </c>
      <c r="J6" s="49" t="s">
        <v>5</v>
      </c>
      <c r="K6" s="49" t="s">
        <v>6</v>
      </c>
      <c r="L6" s="50" t="s">
        <v>7</v>
      </c>
      <c r="M6" s="50" t="s">
        <v>8</v>
      </c>
      <c r="N6" s="51" t="s">
        <v>9</v>
      </c>
      <c r="O6" s="52" t="s">
        <v>10</v>
      </c>
    </row>
    <row r="7" spans="2:15" ht="19" customHeight="1" x14ac:dyDescent="0.25">
      <c r="B7" s="111"/>
      <c r="C7" s="116"/>
      <c r="D7" s="116"/>
      <c r="E7" s="112"/>
      <c r="F7" s="7"/>
      <c r="G7" s="53" t="s">
        <v>11</v>
      </c>
      <c r="H7" s="54" t="s">
        <v>12</v>
      </c>
      <c r="I7" s="55" t="s">
        <v>13</v>
      </c>
      <c r="J7" s="56">
        <v>0.33333333333333331</v>
      </c>
      <c r="K7" s="57">
        <v>5.5</v>
      </c>
      <c r="L7" s="58">
        <f>J7*K7</f>
        <v>1.8333333333333333</v>
      </c>
      <c r="M7" s="58">
        <f>L7*2</f>
        <v>3.6666666666666665</v>
      </c>
      <c r="N7" s="51"/>
      <c r="O7" s="52"/>
    </row>
    <row r="8" spans="2:15" ht="19" customHeight="1" x14ac:dyDescent="0.25">
      <c r="B8" s="111"/>
      <c r="C8" s="116"/>
      <c r="D8" s="116"/>
      <c r="E8" s="112"/>
      <c r="F8" s="7"/>
      <c r="G8" s="53" t="s">
        <v>11</v>
      </c>
      <c r="H8" s="54" t="s">
        <v>15</v>
      </c>
      <c r="I8" s="55" t="s">
        <v>16</v>
      </c>
      <c r="J8" s="56">
        <v>0.33333333333333331</v>
      </c>
      <c r="K8" s="57">
        <v>5.5</v>
      </c>
      <c r="L8" s="58">
        <f>J8*K8</f>
        <v>1.8333333333333333</v>
      </c>
      <c r="M8" s="58">
        <f>L8*2</f>
        <v>3.6666666666666665</v>
      </c>
      <c r="N8" s="51"/>
      <c r="O8" s="52"/>
    </row>
    <row r="9" spans="2:15" ht="19" customHeight="1" x14ac:dyDescent="0.25">
      <c r="B9" s="111"/>
      <c r="C9" s="116"/>
      <c r="D9" s="116"/>
      <c r="E9" s="112"/>
      <c r="F9" s="7"/>
      <c r="G9" s="53" t="s">
        <v>11</v>
      </c>
      <c r="H9" s="54" t="s">
        <v>17</v>
      </c>
      <c r="I9" s="55" t="s">
        <v>18</v>
      </c>
      <c r="J9" s="56">
        <v>0.33333333333333331</v>
      </c>
      <c r="K9" s="57">
        <v>5.5</v>
      </c>
      <c r="L9" s="58">
        <f>J9*K9</f>
        <v>1.8333333333333333</v>
      </c>
      <c r="M9" s="58">
        <f>L9*2</f>
        <v>3.6666666666666665</v>
      </c>
      <c r="N9" s="51"/>
      <c r="O9" s="52"/>
    </row>
    <row r="10" spans="2:15" ht="16" customHeight="1" x14ac:dyDescent="0.25">
      <c r="B10" s="111"/>
      <c r="C10" s="116"/>
      <c r="D10" s="116"/>
      <c r="E10" s="112"/>
      <c r="F10" s="7"/>
      <c r="G10" s="53" t="s">
        <v>11</v>
      </c>
      <c r="H10" s="54" t="s">
        <v>19</v>
      </c>
      <c r="I10" s="55" t="s">
        <v>20</v>
      </c>
      <c r="J10" s="56">
        <v>0.33333333333333331</v>
      </c>
      <c r="K10" s="57">
        <v>5.5</v>
      </c>
      <c r="L10" s="58">
        <f>J10*K10</f>
        <v>1.8333333333333333</v>
      </c>
      <c r="M10" s="58">
        <f>L10*2</f>
        <v>3.6666666666666665</v>
      </c>
      <c r="N10" s="51"/>
      <c r="O10" s="52"/>
    </row>
    <row r="11" spans="2:15" ht="19" customHeight="1" x14ac:dyDescent="0.25">
      <c r="B11" s="111"/>
      <c r="C11" s="116"/>
      <c r="D11" s="116"/>
      <c r="E11" s="112"/>
      <c r="F11" s="7"/>
      <c r="G11" s="53" t="s">
        <v>21</v>
      </c>
      <c r="H11" s="54" t="s">
        <v>22</v>
      </c>
      <c r="I11" s="55" t="s">
        <v>23</v>
      </c>
      <c r="J11" s="56">
        <v>0.33333333333333331</v>
      </c>
      <c r="K11" s="57">
        <v>5.5</v>
      </c>
      <c r="L11" s="58">
        <f>J11*K11</f>
        <v>1.8333333333333333</v>
      </c>
      <c r="M11" s="58">
        <f>L11*2</f>
        <v>3.6666666666666665</v>
      </c>
      <c r="N11" s="51"/>
      <c r="O11" s="52"/>
    </row>
    <row r="12" spans="2:15" ht="20" customHeight="1" thickBot="1" x14ac:dyDescent="0.3">
      <c r="B12" s="113"/>
      <c r="C12" s="114"/>
      <c r="D12" s="114"/>
      <c r="E12" s="115"/>
      <c r="F12" s="7"/>
      <c r="G12" s="53" t="s">
        <v>21</v>
      </c>
      <c r="H12" s="54" t="s">
        <v>24</v>
      </c>
      <c r="I12" s="55" t="s">
        <v>25</v>
      </c>
      <c r="J12" s="56">
        <v>0.33333333333333331</v>
      </c>
      <c r="K12" s="57">
        <v>5.5</v>
      </c>
      <c r="L12" s="58">
        <f>J12*K12</f>
        <v>1.8333333333333333</v>
      </c>
      <c r="M12" s="58">
        <f>L12*2</f>
        <v>3.6666666666666665</v>
      </c>
      <c r="N12" s="51"/>
      <c r="O12" s="52"/>
    </row>
    <row r="13" spans="2:15" ht="16" customHeight="1" x14ac:dyDescent="0.25">
      <c r="B13" s="107"/>
      <c r="C13" s="107"/>
      <c r="D13" s="107"/>
      <c r="E13" s="107"/>
      <c r="F13" s="7"/>
      <c r="G13" s="53" t="s">
        <v>21</v>
      </c>
      <c r="H13" s="54" t="s">
        <v>26</v>
      </c>
      <c r="I13" s="55" t="s">
        <v>27</v>
      </c>
      <c r="J13" s="56">
        <v>0.33333333333333331</v>
      </c>
      <c r="K13" s="57">
        <v>5.5</v>
      </c>
      <c r="L13" s="58">
        <f>J13*K13</f>
        <v>1.8333333333333333</v>
      </c>
      <c r="M13" s="58">
        <f>L13*2</f>
        <v>3.6666666666666665</v>
      </c>
      <c r="N13" s="51"/>
      <c r="O13" s="52"/>
    </row>
    <row r="14" spans="2:15" ht="23" thickBot="1" x14ac:dyDescent="0.3">
      <c r="B14" s="107"/>
      <c r="C14" s="107"/>
      <c r="D14" s="107"/>
      <c r="E14" s="107"/>
      <c r="F14" s="7"/>
      <c r="G14" s="53" t="s">
        <v>21</v>
      </c>
      <c r="H14" s="54" t="s">
        <v>29</v>
      </c>
      <c r="I14" s="55" t="s">
        <v>30</v>
      </c>
      <c r="J14" s="56">
        <v>0.33333333333333331</v>
      </c>
      <c r="K14" s="57">
        <v>5.5</v>
      </c>
      <c r="L14" s="58">
        <f>J14*K14</f>
        <v>1.8333333333333333</v>
      </c>
      <c r="M14" s="58">
        <f>L14*2</f>
        <v>3.6666666666666665</v>
      </c>
      <c r="N14" s="51"/>
      <c r="O14" s="52"/>
    </row>
    <row r="15" spans="2:15" ht="22" customHeight="1" x14ac:dyDescent="0.25">
      <c r="B15" s="108" t="s">
        <v>28</v>
      </c>
      <c r="C15" s="109"/>
      <c r="D15" s="109"/>
      <c r="E15" s="110"/>
      <c r="F15" s="7"/>
      <c r="G15" s="53" t="s">
        <v>31</v>
      </c>
      <c r="H15" s="54" t="s">
        <v>32</v>
      </c>
      <c r="I15" s="55"/>
      <c r="J15" s="59"/>
      <c r="K15" s="57">
        <v>5.5</v>
      </c>
      <c r="L15" s="58">
        <f>J15*K15</f>
        <v>0</v>
      </c>
      <c r="M15" s="58">
        <f>L15*2</f>
        <v>0</v>
      </c>
      <c r="N15" s="60"/>
      <c r="O15" s="61"/>
    </row>
    <row r="16" spans="2:15" ht="19" customHeight="1" x14ac:dyDescent="0.25">
      <c r="B16" s="111"/>
      <c r="C16" s="116"/>
      <c r="D16" s="116"/>
      <c r="E16" s="112"/>
      <c r="G16" s="53" t="s">
        <v>33</v>
      </c>
      <c r="H16" s="54" t="s">
        <v>32</v>
      </c>
      <c r="I16" s="55"/>
      <c r="J16" s="59"/>
      <c r="K16" s="57">
        <v>5.5</v>
      </c>
      <c r="L16" s="58">
        <f>J16*K16</f>
        <v>0</v>
      </c>
      <c r="M16" s="58">
        <f>L16*2</f>
        <v>0</v>
      </c>
      <c r="N16" s="60"/>
      <c r="O16" s="61"/>
    </row>
    <row r="17" spans="2:15" ht="20" customHeight="1" thickBot="1" x14ac:dyDescent="0.3">
      <c r="B17" s="111"/>
      <c r="C17" s="116"/>
      <c r="D17" s="116"/>
      <c r="E17" s="112"/>
      <c r="G17" s="53" t="s">
        <v>34</v>
      </c>
      <c r="H17" s="54" t="s">
        <v>35</v>
      </c>
      <c r="I17" s="62">
        <v>720167758513</v>
      </c>
      <c r="J17" s="59" t="s">
        <v>36</v>
      </c>
      <c r="K17" s="57"/>
      <c r="L17" s="63">
        <v>7</v>
      </c>
      <c r="M17" s="64">
        <v>14</v>
      </c>
      <c r="N17" s="60"/>
      <c r="O17" s="61"/>
    </row>
    <row r="18" spans="2:15" ht="20" customHeight="1" thickBot="1" x14ac:dyDescent="0.3">
      <c r="B18" s="111"/>
      <c r="C18" s="116"/>
      <c r="D18" s="116"/>
      <c r="E18" s="112"/>
      <c r="G18" s="65"/>
      <c r="H18" s="61"/>
      <c r="I18" s="66"/>
      <c r="J18" s="67">
        <f>SUM(J7:J14)</f>
        <v>2.6666666666666665</v>
      </c>
      <c r="K18" s="68" t="s">
        <v>37</v>
      </c>
      <c r="L18" s="69">
        <f>SUM(L7:L17)</f>
        <v>21.666666666666668</v>
      </c>
      <c r="M18" s="70">
        <f>SUM(M7:M17)</f>
        <v>43.333333333333336</v>
      </c>
      <c r="N18" s="71">
        <v>50</v>
      </c>
      <c r="O18" s="72">
        <f>(N18-L18)</f>
        <v>28.333333333333332</v>
      </c>
    </row>
    <row r="19" spans="2:15" ht="16" customHeight="1" x14ac:dyDescent="0.2">
      <c r="B19" s="111"/>
      <c r="C19" s="116"/>
      <c r="D19" s="116"/>
      <c r="E19" s="112"/>
    </row>
    <row r="20" spans="2:15" ht="16" customHeight="1" x14ac:dyDescent="0.2">
      <c r="B20" s="111"/>
      <c r="C20" s="116"/>
      <c r="D20" s="116"/>
      <c r="E20" s="112"/>
    </row>
    <row r="21" spans="2:15" ht="17" customHeight="1" thickBot="1" x14ac:dyDescent="0.25">
      <c r="B21" s="113"/>
      <c r="C21" s="114"/>
      <c r="D21" s="114"/>
      <c r="E21" s="115"/>
    </row>
    <row r="22" spans="2:15" ht="23" thickBot="1" x14ac:dyDescent="0.25">
      <c r="B22" s="107"/>
      <c r="C22" s="107"/>
      <c r="D22" s="107"/>
      <c r="E22" s="107"/>
    </row>
    <row r="23" spans="2:15" ht="16" customHeight="1" x14ac:dyDescent="0.2">
      <c r="B23" s="108" t="s">
        <v>38</v>
      </c>
      <c r="C23" s="109"/>
      <c r="D23" s="109"/>
      <c r="E23" s="110"/>
    </row>
    <row r="24" spans="2:15" ht="16" customHeight="1" x14ac:dyDescent="0.2">
      <c r="B24" s="111"/>
      <c r="C24" s="116"/>
      <c r="D24" s="116"/>
      <c r="E24" s="112"/>
    </row>
    <row r="25" spans="2:15" ht="16" customHeight="1" x14ac:dyDescent="0.2">
      <c r="B25" s="111"/>
      <c r="C25" s="116"/>
      <c r="D25" s="116"/>
      <c r="E25" s="112"/>
    </row>
    <row r="26" spans="2:15" ht="16" customHeight="1" x14ac:dyDescent="0.2">
      <c r="B26" s="111"/>
      <c r="C26" s="116"/>
      <c r="D26" s="116"/>
      <c r="E26" s="112"/>
    </row>
    <row r="27" spans="2:15" ht="17" customHeight="1" x14ac:dyDescent="0.2">
      <c r="B27" s="111"/>
      <c r="C27" s="116"/>
      <c r="D27" s="116"/>
      <c r="E27" s="112"/>
    </row>
    <row r="28" spans="2:15" ht="17" thickBot="1" x14ac:dyDescent="0.25">
      <c r="B28" s="113"/>
      <c r="C28" s="114"/>
      <c r="D28" s="114"/>
      <c r="E28" s="115"/>
    </row>
  </sheetData>
  <mergeCells count="5">
    <mergeCell ref="G4:O4"/>
    <mergeCell ref="G5:O5"/>
    <mergeCell ref="B5:E12"/>
    <mergeCell ref="B15:E21"/>
    <mergeCell ref="B23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24C-E869-084D-9418-653B38F8EE8A}">
  <dimension ref="A1:AM119"/>
  <sheetViews>
    <sheetView zoomScale="56" workbookViewId="0">
      <selection activeCell="AH114" sqref="AH114:AH115"/>
    </sheetView>
  </sheetViews>
  <sheetFormatPr baseColWidth="10" defaultRowHeight="16" x14ac:dyDescent="0.2"/>
  <cols>
    <col min="3" max="3" width="14.83203125" customWidth="1"/>
    <col min="11" max="11" width="16.83203125" customWidth="1"/>
    <col min="12" max="12" width="21.83203125" customWidth="1"/>
    <col min="13" max="13" width="16.5" style="18" customWidth="1"/>
    <col min="14" max="14" width="13" style="18" customWidth="1"/>
    <col min="15" max="15" width="12.5" style="18" customWidth="1"/>
    <col min="16" max="18" width="10.83203125" style="18"/>
    <col min="21" max="21" width="12.33203125" customWidth="1"/>
    <col min="23" max="23" width="15.33203125" customWidth="1"/>
    <col min="31" max="31" width="12.33203125" customWidth="1"/>
    <col min="32" max="32" width="14.33203125" customWidth="1"/>
    <col min="33" max="33" width="16.1640625" customWidth="1"/>
  </cols>
  <sheetData>
    <row r="1" spans="1:39" ht="17" thickBot="1" x14ac:dyDescent="0.25">
      <c r="U1" s="74"/>
      <c r="V1" s="74"/>
      <c r="W1" s="74"/>
      <c r="X1" s="74"/>
      <c r="Y1" s="73"/>
    </row>
    <row r="2" spans="1:39" ht="22" thickBot="1" x14ac:dyDescent="0.3">
      <c r="A2" s="85" t="s">
        <v>52</v>
      </c>
      <c r="B2" s="86"/>
      <c r="C2" s="86"/>
      <c r="D2" s="86"/>
      <c r="E2" s="86"/>
      <c r="F2" s="86"/>
      <c r="G2" s="86"/>
      <c r="H2" s="86"/>
      <c r="I2" s="87"/>
      <c r="K2" s="79" t="s">
        <v>39</v>
      </c>
      <c r="L2" s="80"/>
      <c r="M2" s="80"/>
      <c r="N2" s="80"/>
      <c r="O2" s="80"/>
      <c r="P2" s="80"/>
      <c r="Q2" s="80"/>
      <c r="R2" s="80"/>
      <c r="S2" s="81"/>
      <c r="U2" s="82" t="s">
        <v>40</v>
      </c>
      <c r="V2" s="83"/>
      <c r="W2" s="83"/>
      <c r="X2" s="83"/>
      <c r="Y2" s="83"/>
      <c r="Z2" s="83"/>
      <c r="AA2" s="83"/>
      <c r="AB2" s="83"/>
      <c r="AC2" s="84"/>
      <c r="AE2" s="39" t="s">
        <v>42</v>
      </c>
      <c r="AF2" s="40"/>
      <c r="AG2" s="40"/>
      <c r="AH2" s="40"/>
      <c r="AI2" s="40"/>
      <c r="AJ2" s="40"/>
      <c r="AK2" s="40"/>
      <c r="AL2" s="40"/>
      <c r="AM2" s="41"/>
    </row>
    <row r="3" spans="1:39" x14ac:dyDescent="0.2">
      <c r="A3" s="19" t="s">
        <v>2</v>
      </c>
      <c r="B3" s="20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0" t="s">
        <v>10</v>
      </c>
      <c r="K3" s="19" t="s">
        <v>2</v>
      </c>
      <c r="L3" s="20" t="s">
        <v>3</v>
      </c>
      <c r="M3" s="21" t="s">
        <v>4</v>
      </c>
      <c r="N3" s="21" t="s">
        <v>5</v>
      </c>
      <c r="O3" s="21" t="s">
        <v>6</v>
      </c>
      <c r="P3" s="21" t="s">
        <v>7</v>
      </c>
      <c r="Q3" s="21" t="s">
        <v>8</v>
      </c>
      <c r="R3" s="21" t="s">
        <v>9</v>
      </c>
      <c r="S3" s="20" t="s">
        <v>10</v>
      </c>
      <c r="U3" s="19" t="s">
        <v>2</v>
      </c>
      <c r="V3" s="20" t="s">
        <v>3</v>
      </c>
      <c r="W3" s="21" t="s">
        <v>4</v>
      </c>
      <c r="X3" s="21" t="s">
        <v>5</v>
      </c>
      <c r="Y3" s="21" t="s">
        <v>41</v>
      </c>
      <c r="Z3" s="21" t="s">
        <v>7</v>
      </c>
      <c r="AA3" s="21" t="s">
        <v>8</v>
      </c>
      <c r="AB3" s="21" t="s">
        <v>9</v>
      </c>
      <c r="AC3" s="20" t="s">
        <v>10</v>
      </c>
      <c r="AE3" s="19" t="s">
        <v>2</v>
      </c>
      <c r="AF3" s="20" t="s">
        <v>3</v>
      </c>
      <c r="AG3" s="21" t="s">
        <v>4</v>
      </c>
      <c r="AH3" s="21" t="s">
        <v>5</v>
      </c>
      <c r="AI3" s="21" t="s">
        <v>41</v>
      </c>
      <c r="AJ3" s="21" t="s">
        <v>7</v>
      </c>
      <c r="AK3" s="21" t="s">
        <v>8</v>
      </c>
      <c r="AL3" s="21" t="s">
        <v>9</v>
      </c>
      <c r="AM3" s="20" t="s">
        <v>10</v>
      </c>
    </row>
    <row r="4" spans="1:39" x14ac:dyDescent="0.2">
      <c r="A4" s="78" t="s">
        <v>11</v>
      </c>
      <c r="B4" s="9"/>
      <c r="C4" s="22"/>
      <c r="D4" s="23">
        <v>0.33333333333333331</v>
      </c>
      <c r="E4" s="4">
        <v>0</v>
      </c>
      <c r="F4" s="5">
        <f>D4*E4</f>
        <v>0</v>
      </c>
      <c r="G4" s="5">
        <f>F4*2</f>
        <v>0</v>
      </c>
      <c r="H4" s="2"/>
      <c r="I4" s="3"/>
      <c r="K4" s="78" t="s">
        <v>11</v>
      </c>
      <c r="L4" s="9"/>
      <c r="M4" s="22"/>
      <c r="N4" s="23">
        <v>0.33333333333333331</v>
      </c>
      <c r="O4" s="4">
        <v>0</v>
      </c>
      <c r="P4" s="5">
        <f>N4*O4</f>
        <v>0</v>
      </c>
      <c r="Q4" s="5">
        <f>P4*2</f>
        <v>0</v>
      </c>
      <c r="R4" s="2"/>
      <c r="S4" s="3"/>
      <c r="U4" s="76" t="s">
        <v>11</v>
      </c>
      <c r="V4" s="11"/>
      <c r="W4" s="34"/>
      <c r="X4" s="35">
        <v>0.33333333333333331</v>
      </c>
      <c r="Y4" s="4">
        <v>0</v>
      </c>
      <c r="Z4" s="5">
        <f t="shared" ref="Z4:Z18" si="0">X4*Y4</f>
        <v>0</v>
      </c>
      <c r="AA4" s="5">
        <f t="shared" ref="AA4:AA18" si="1">Z4*2</f>
        <v>0</v>
      </c>
      <c r="AB4" s="21"/>
      <c r="AC4" s="20"/>
      <c r="AE4" s="78" t="s">
        <v>11</v>
      </c>
      <c r="AF4" s="11"/>
      <c r="AG4" s="34"/>
      <c r="AH4" s="35">
        <v>0.66666666666666663</v>
      </c>
      <c r="AI4" s="4">
        <v>0</v>
      </c>
      <c r="AJ4" s="5">
        <f t="shared" ref="AJ4:AJ17" si="2">AH4*AI4</f>
        <v>0</v>
      </c>
      <c r="AK4" s="5">
        <f t="shared" ref="AK4:AK17" si="3">AJ4*2</f>
        <v>0</v>
      </c>
      <c r="AL4" s="21"/>
      <c r="AM4" s="20"/>
    </row>
    <row r="5" spans="1:39" x14ac:dyDescent="0.2">
      <c r="A5" s="78" t="s">
        <v>11</v>
      </c>
      <c r="B5" s="9"/>
      <c r="C5" s="22"/>
      <c r="D5" s="23">
        <v>0.33333333333333331</v>
      </c>
      <c r="E5" s="4">
        <v>0</v>
      </c>
      <c r="F5" s="5">
        <f t="shared" ref="F5:F10" si="4">D5*E5</f>
        <v>0</v>
      </c>
      <c r="G5" s="5">
        <f t="shared" ref="G5:G10" si="5">F5*2</f>
        <v>0</v>
      </c>
      <c r="H5" s="2"/>
      <c r="I5" s="3"/>
      <c r="K5" s="78" t="s">
        <v>11</v>
      </c>
      <c r="L5" s="9"/>
      <c r="M5" s="22"/>
      <c r="N5" s="23">
        <v>0.33333333333333331</v>
      </c>
      <c r="O5" s="4">
        <v>0</v>
      </c>
      <c r="P5" s="5">
        <f t="shared" ref="P5:P12" si="6">N5*O5</f>
        <v>0</v>
      </c>
      <c r="Q5" s="5">
        <f t="shared" ref="Q5:Q12" si="7">P5*2</f>
        <v>0</v>
      </c>
      <c r="R5" s="2"/>
      <c r="S5" s="3"/>
      <c r="U5" s="76" t="s">
        <v>11</v>
      </c>
      <c r="V5" s="11"/>
      <c r="W5" s="34"/>
      <c r="X5" s="35">
        <v>0.33333333333333331</v>
      </c>
      <c r="Y5" s="4">
        <v>0</v>
      </c>
      <c r="Z5" s="5">
        <f t="shared" si="0"/>
        <v>0</v>
      </c>
      <c r="AA5" s="5">
        <f t="shared" si="1"/>
        <v>0</v>
      </c>
      <c r="AB5" s="21"/>
      <c r="AC5" s="20"/>
      <c r="AE5" s="78" t="s">
        <v>11</v>
      </c>
      <c r="AF5" s="11"/>
      <c r="AG5" s="34"/>
      <c r="AH5" s="35">
        <v>0.66666666666666663</v>
      </c>
      <c r="AI5" s="4">
        <v>0</v>
      </c>
      <c r="AJ5" s="5">
        <f t="shared" si="2"/>
        <v>0</v>
      </c>
      <c r="AK5" s="5">
        <f t="shared" si="3"/>
        <v>0</v>
      </c>
      <c r="AL5" s="21"/>
      <c r="AM5" s="20"/>
    </row>
    <row r="6" spans="1:39" x14ac:dyDescent="0.2">
      <c r="A6" s="78" t="s">
        <v>11</v>
      </c>
      <c r="B6" s="9"/>
      <c r="C6" s="22"/>
      <c r="D6" s="23">
        <v>0.33333333333333331</v>
      </c>
      <c r="E6" s="4">
        <v>0</v>
      </c>
      <c r="F6" s="5">
        <f t="shared" si="4"/>
        <v>0</v>
      </c>
      <c r="G6" s="5">
        <f t="shared" si="5"/>
        <v>0</v>
      </c>
      <c r="H6" s="2"/>
      <c r="I6" s="3"/>
      <c r="K6" s="78" t="s">
        <v>11</v>
      </c>
      <c r="L6" s="9"/>
      <c r="M6" s="22"/>
      <c r="N6" s="23">
        <v>0.33333333333333331</v>
      </c>
      <c r="O6" s="4">
        <v>0</v>
      </c>
      <c r="P6" s="5">
        <f t="shared" si="6"/>
        <v>0</v>
      </c>
      <c r="Q6" s="5">
        <f t="shared" si="7"/>
        <v>0</v>
      </c>
      <c r="R6" s="2"/>
      <c r="S6" s="3"/>
      <c r="U6" s="76" t="s">
        <v>11</v>
      </c>
      <c r="V6" s="11"/>
      <c r="W6" s="34"/>
      <c r="X6" s="35">
        <v>0.33333333333333331</v>
      </c>
      <c r="Y6" s="4">
        <v>0</v>
      </c>
      <c r="Z6" s="5">
        <f t="shared" si="0"/>
        <v>0</v>
      </c>
      <c r="AA6" s="5">
        <f t="shared" si="1"/>
        <v>0</v>
      </c>
      <c r="AB6" s="21"/>
      <c r="AC6" s="20"/>
      <c r="AE6" s="78" t="s">
        <v>11</v>
      </c>
      <c r="AF6" s="11"/>
      <c r="AG6" s="34"/>
      <c r="AH6" s="35">
        <v>0.66666666666666663</v>
      </c>
      <c r="AI6" s="4">
        <v>0</v>
      </c>
      <c r="AJ6" s="5">
        <f t="shared" si="2"/>
        <v>0</v>
      </c>
      <c r="AK6" s="5">
        <f t="shared" si="3"/>
        <v>0</v>
      </c>
      <c r="AL6" s="21"/>
      <c r="AM6" s="20"/>
    </row>
    <row r="7" spans="1:39" x14ac:dyDescent="0.2">
      <c r="A7" s="78" t="s">
        <v>11</v>
      </c>
      <c r="B7" s="9"/>
      <c r="C7" s="22"/>
      <c r="D7" s="23">
        <v>0.33333333333333331</v>
      </c>
      <c r="E7" s="4">
        <v>0</v>
      </c>
      <c r="F7" s="5">
        <f t="shared" si="4"/>
        <v>0</v>
      </c>
      <c r="G7" s="5">
        <f t="shared" si="5"/>
        <v>0</v>
      </c>
      <c r="H7" s="2"/>
      <c r="I7" s="3"/>
      <c r="K7" s="78" t="s">
        <v>11</v>
      </c>
      <c r="L7" s="9"/>
      <c r="M7" s="22"/>
      <c r="N7" s="23">
        <v>0.33333333333333331</v>
      </c>
      <c r="O7" s="4">
        <v>0</v>
      </c>
      <c r="P7" s="5">
        <f t="shared" si="6"/>
        <v>0</v>
      </c>
      <c r="Q7" s="5">
        <f t="shared" si="7"/>
        <v>0</v>
      </c>
      <c r="R7" s="2"/>
      <c r="S7" s="3"/>
      <c r="U7" s="76" t="s">
        <v>11</v>
      </c>
      <c r="V7" s="11"/>
      <c r="W7" s="34"/>
      <c r="X7" s="35">
        <v>0.33333333333333331</v>
      </c>
      <c r="Y7" s="4">
        <v>0</v>
      </c>
      <c r="Z7" s="5">
        <f t="shared" si="0"/>
        <v>0</v>
      </c>
      <c r="AA7" s="5">
        <f t="shared" si="1"/>
        <v>0</v>
      </c>
      <c r="AB7" s="21"/>
      <c r="AC7" s="20"/>
      <c r="AE7" s="78" t="s">
        <v>11</v>
      </c>
      <c r="AF7" s="11"/>
      <c r="AG7" s="34"/>
      <c r="AH7" s="35">
        <v>0.66666666666666663</v>
      </c>
      <c r="AI7" s="4">
        <v>0</v>
      </c>
      <c r="AJ7" s="5">
        <f t="shared" si="2"/>
        <v>0</v>
      </c>
      <c r="AK7" s="5">
        <f t="shared" si="3"/>
        <v>0</v>
      </c>
      <c r="AL7" s="21"/>
      <c r="AM7" s="20"/>
    </row>
    <row r="8" spans="1:39" x14ac:dyDescent="0.2">
      <c r="A8" s="77" t="s">
        <v>21</v>
      </c>
      <c r="B8" s="9"/>
      <c r="C8" s="22"/>
      <c r="D8" s="23">
        <v>0.33333333333333331</v>
      </c>
      <c r="E8" s="4">
        <v>0</v>
      </c>
      <c r="F8" s="5">
        <f t="shared" si="4"/>
        <v>0</v>
      </c>
      <c r="G8" s="5">
        <f t="shared" si="5"/>
        <v>0</v>
      </c>
      <c r="H8" s="2"/>
      <c r="I8" s="3"/>
      <c r="K8" s="78" t="s">
        <v>11</v>
      </c>
      <c r="L8" s="9"/>
      <c r="M8" s="22"/>
      <c r="N8" s="23">
        <v>0.33333333333333331</v>
      </c>
      <c r="O8" s="4">
        <v>0</v>
      </c>
      <c r="P8" s="5">
        <f t="shared" si="6"/>
        <v>0</v>
      </c>
      <c r="Q8" s="5">
        <f t="shared" si="7"/>
        <v>0</v>
      </c>
      <c r="R8" s="2"/>
      <c r="S8" s="3"/>
      <c r="U8" s="76" t="s">
        <v>11</v>
      </c>
      <c r="V8" s="11"/>
      <c r="W8" s="34"/>
      <c r="X8" s="35">
        <v>0.33333333333333331</v>
      </c>
      <c r="Y8" s="4">
        <v>0</v>
      </c>
      <c r="Z8" s="5">
        <f t="shared" si="0"/>
        <v>0</v>
      </c>
      <c r="AA8" s="5">
        <f t="shared" si="1"/>
        <v>0</v>
      </c>
      <c r="AB8" s="21"/>
      <c r="AC8" s="20"/>
      <c r="AE8" s="78" t="s">
        <v>11</v>
      </c>
      <c r="AF8" s="11"/>
      <c r="AG8" s="34"/>
      <c r="AH8" s="35">
        <v>0.66666666666666663</v>
      </c>
      <c r="AI8" s="4">
        <v>0</v>
      </c>
      <c r="AJ8" s="5">
        <f t="shared" si="2"/>
        <v>0</v>
      </c>
      <c r="AK8" s="5">
        <f t="shared" si="3"/>
        <v>0</v>
      </c>
      <c r="AL8" s="21"/>
      <c r="AM8" s="20"/>
    </row>
    <row r="9" spans="1:39" x14ac:dyDescent="0.2">
      <c r="A9" s="77" t="s">
        <v>21</v>
      </c>
      <c r="B9" s="9"/>
      <c r="C9" s="22"/>
      <c r="D9" s="23">
        <v>0.33333333333333331</v>
      </c>
      <c r="E9" s="4">
        <v>0</v>
      </c>
      <c r="F9" s="5">
        <f t="shared" si="4"/>
        <v>0</v>
      </c>
      <c r="G9" s="5">
        <f t="shared" si="5"/>
        <v>0</v>
      </c>
      <c r="H9" s="2"/>
      <c r="I9" s="3"/>
      <c r="K9" s="77" t="s">
        <v>21</v>
      </c>
      <c r="L9" s="9"/>
      <c r="M9" s="22"/>
      <c r="N9" s="23">
        <v>0.33333333333333331</v>
      </c>
      <c r="O9" s="4">
        <v>0</v>
      </c>
      <c r="P9" s="5">
        <f t="shared" si="6"/>
        <v>0</v>
      </c>
      <c r="Q9" s="5">
        <f t="shared" si="7"/>
        <v>0</v>
      </c>
      <c r="R9" s="2"/>
      <c r="S9" s="3"/>
      <c r="U9" s="76" t="s">
        <v>11</v>
      </c>
      <c r="V9" s="11"/>
      <c r="W9" s="34"/>
      <c r="X9" s="35">
        <v>0.33333333333333331</v>
      </c>
      <c r="Y9" s="4">
        <v>0</v>
      </c>
      <c r="Z9" s="5">
        <f t="shared" si="0"/>
        <v>0</v>
      </c>
      <c r="AA9" s="5">
        <f t="shared" si="1"/>
        <v>0</v>
      </c>
      <c r="AB9" s="21"/>
      <c r="AC9" s="20"/>
      <c r="AE9" s="78" t="s">
        <v>11</v>
      </c>
      <c r="AF9" s="11"/>
      <c r="AG9" s="34"/>
      <c r="AH9" s="35">
        <v>0.66666666666666663</v>
      </c>
      <c r="AI9" s="4">
        <v>0</v>
      </c>
      <c r="AJ9" s="5">
        <f t="shared" si="2"/>
        <v>0</v>
      </c>
      <c r="AK9" s="5">
        <f t="shared" si="3"/>
        <v>0</v>
      </c>
      <c r="AL9" s="21"/>
      <c r="AM9" s="20"/>
    </row>
    <row r="10" spans="1:39" x14ac:dyDescent="0.2">
      <c r="A10" s="77" t="s">
        <v>21</v>
      </c>
      <c r="B10" s="9"/>
      <c r="C10" s="22"/>
      <c r="D10" s="23">
        <v>0.33333333333333331</v>
      </c>
      <c r="E10" s="4">
        <v>0</v>
      </c>
      <c r="F10" s="5">
        <f t="shared" si="4"/>
        <v>0</v>
      </c>
      <c r="G10" s="5">
        <f t="shared" si="5"/>
        <v>0</v>
      </c>
      <c r="H10" s="2"/>
      <c r="I10" s="3"/>
      <c r="K10" s="77" t="s">
        <v>21</v>
      </c>
      <c r="L10" s="9"/>
      <c r="M10" s="22"/>
      <c r="N10" s="23">
        <v>0.33333333333333331</v>
      </c>
      <c r="O10" s="4">
        <v>0</v>
      </c>
      <c r="P10" s="5">
        <f t="shared" si="6"/>
        <v>0</v>
      </c>
      <c r="Q10" s="5">
        <f t="shared" si="7"/>
        <v>0</v>
      </c>
      <c r="R10" s="2"/>
      <c r="S10" s="3"/>
      <c r="U10" s="76" t="s">
        <v>11</v>
      </c>
      <c r="V10" s="11"/>
      <c r="W10" s="34"/>
      <c r="X10" s="35">
        <v>0.33333333333333331</v>
      </c>
      <c r="Y10" s="4">
        <v>0</v>
      </c>
      <c r="Z10" s="5">
        <f t="shared" si="0"/>
        <v>0</v>
      </c>
      <c r="AA10" s="5">
        <f t="shared" si="1"/>
        <v>0</v>
      </c>
      <c r="AB10" s="21"/>
      <c r="AC10" s="20"/>
      <c r="AE10" s="78" t="s">
        <v>11</v>
      </c>
      <c r="AF10" s="11"/>
      <c r="AG10" s="34"/>
      <c r="AH10" s="35">
        <v>0.66666666666666663</v>
      </c>
      <c r="AI10" s="4">
        <v>0</v>
      </c>
      <c r="AJ10" s="5">
        <f t="shared" si="2"/>
        <v>0</v>
      </c>
      <c r="AK10" s="5">
        <f t="shared" si="3"/>
        <v>0</v>
      </c>
      <c r="AL10" s="21"/>
      <c r="AM10" s="20"/>
    </row>
    <row r="11" spans="1:39" x14ac:dyDescent="0.2">
      <c r="A11" s="77" t="s">
        <v>21</v>
      </c>
      <c r="B11" s="9"/>
      <c r="C11" s="22"/>
      <c r="D11" s="23">
        <v>0.33333333333333331</v>
      </c>
      <c r="E11" s="4">
        <v>0</v>
      </c>
      <c r="F11" s="5">
        <f>D11*E11</f>
        <v>0</v>
      </c>
      <c r="G11" s="5">
        <f>F11*2</f>
        <v>0</v>
      </c>
      <c r="H11" s="2"/>
      <c r="I11" s="3"/>
      <c r="K11" s="77" t="s">
        <v>21</v>
      </c>
      <c r="L11" s="9"/>
      <c r="M11" s="22"/>
      <c r="N11" s="23">
        <v>0.33333333333333331</v>
      </c>
      <c r="O11" s="4">
        <v>0</v>
      </c>
      <c r="P11" s="5">
        <f t="shared" si="6"/>
        <v>0</v>
      </c>
      <c r="Q11" s="5">
        <f t="shared" si="7"/>
        <v>0</v>
      </c>
      <c r="R11" s="2"/>
      <c r="S11" s="3"/>
      <c r="U11" s="76" t="s">
        <v>11</v>
      </c>
      <c r="V11" s="11"/>
      <c r="W11" s="34"/>
      <c r="X11" s="35">
        <v>0.33333333333333331</v>
      </c>
      <c r="Y11" s="4">
        <v>0</v>
      </c>
      <c r="Z11" s="5">
        <f t="shared" si="0"/>
        <v>0</v>
      </c>
      <c r="AA11" s="5">
        <f t="shared" si="1"/>
        <v>0</v>
      </c>
      <c r="AB11" s="21"/>
      <c r="AC11" s="20"/>
      <c r="AE11" s="78" t="s">
        <v>11</v>
      </c>
      <c r="AF11" s="11"/>
      <c r="AG11" s="34"/>
      <c r="AH11" s="35">
        <v>0.66666666666666663</v>
      </c>
      <c r="AI11" s="4">
        <v>0</v>
      </c>
      <c r="AJ11" s="5">
        <f t="shared" si="2"/>
        <v>0</v>
      </c>
      <c r="AK11" s="5">
        <f t="shared" si="3"/>
        <v>0</v>
      </c>
      <c r="AL11" s="21"/>
      <c r="AM11" s="20"/>
    </row>
    <row r="12" spans="1:39" x14ac:dyDescent="0.2">
      <c r="A12" s="10" t="s">
        <v>31</v>
      </c>
      <c r="B12" s="11"/>
      <c r="C12" s="24"/>
      <c r="D12" s="25">
        <v>0</v>
      </c>
      <c r="E12" s="4">
        <v>0</v>
      </c>
      <c r="F12" s="5">
        <f t="shared" ref="F12:F14" si="8">D12*E12</f>
        <v>0</v>
      </c>
      <c r="G12" s="5">
        <f t="shared" ref="G12:G14" si="9">F12*2</f>
        <v>0</v>
      </c>
      <c r="H12" s="8"/>
      <c r="I12" s="9"/>
      <c r="K12" s="77" t="s">
        <v>21</v>
      </c>
      <c r="L12" s="9"/>
      <c r="M12" s="22"/>
      <c r="N12" s="23">
        <v>0.33333333333333331</v>
      </c>
      <c r="O12" s="4">
        <v>0</v>
      </c>
      <c r="P12" s="5">
        <f t="shared" si="6"/>
        <v>0</v>
      </c>
      <c r="Q12" s="5">
        <f t="shared" si="7"/>
        <v>0</v>
      </c>
      <c r="R12" s="2"/>
      <c r="S12" s="3"/>
      <c r="U12" s="76" t="s">
        <v>11</v>
      </c>
      <c r="V12" s="11"/>
      <c r="W12" s="34"/>
      <c r="X12" s="35">
        <v>0.33333333333333331</v>
      </c>
      <c r="Y12" s="4">
        <v>0</v>
      </c>
      <c r="Z12" s="5">
        <f t="shared" si="0"/>
        <v>0</v>
      </c>
      <c r="AA12" s="5">
        <f t="shared" si="1"/>
        <v>0</v>
      </c>
      <c r="AB12" s="21"/>
      <c r="AC12" s="20"/>
      <c r="AE12" s="78" t="s">
        <v>11</v>
      </c>
      <c r="AF12" s="11"/>
      <c r="AG12" s="34"/>
      <c r="AH12" s="35">
        <v>0.66666666666666663</v>
      </c>
      <c r="AI12" s="4">
        <v>0</v>
      </c>
      <c r="AJ12" s="5">
        <f t="shared" si="2"/>
        <v>0</v>
      </c>
      <c r="AK12" s="5">
        <f t="shared" si="3"/>
        <v>0</v>
      </c>
      <c r="AL12" s="21"/>
      <c r="AM12" s="20"/>
    </row>
    <row r="13" spans="1:39" x14ac:dyDescent="0.2">
      <c r="A13" s="10" t="s">
        <v>33</v>
      </c>
      <c r="B13" s="11"/>
      <c r="C13" s="24"/>
      <c r="D13" s="25">
        <v>0</v>
      </c>
      <c r="E13" s="4">
        <v>0</v>
      </c>
      <c r="F13" s="5">
        <f t="shared" si="8"/>
        <v>0</v>
      </c>
      <c r="G13" s="5">
        <f t="shared" si="9"/>
        <v>0</v>
      </c>
      <c r="H13" s="8"/>
      <c r="I13" s="9"/>
      <c r="K13" s="77" t="s">
        <v>21</v>
      </c>
      <c r="L13" s="9"/>
      <c r="M13" s="22"/>
      <c r="N13" s="23">
        <v>0.33333333333333331</v>
      </c>
      <c r="O13" s="4">
        <v>0</v>
      </c>
      <c r="P13" s="5">
        <f>N13*O13</f>
        <v>0</v>
      </c>
      <c r="Q13" s="5">
        <f>P13*2</f>
        <v>0</v>
      </c>
      <c r="R13" s="2"/>
      <c r="S13" s="3"/>
      <c r="U13" s="76" t="s">
        <v>11</v>
      </c>
      <c r="V13" s="11"/>
      <c r="W13" s="34"/>
      <c r="X13" s="35">
        <v>0.33333333333333331</v>
      </c>
      <c r="Y13" s="4">
        <v>0</v>
      </c>
      <c r="Z13" s="5">
        <f t="shared" si="0"/>
        <v>0</v>
      </c>
      <c r="AA13" s="5">
        <f t="shared" si="1"/>
        <v>0</v>
      </c>
      <c r="AB13" s="25"/>
      <c r="AC13" s="11"/>
      <c r="AE13" s="78" t="s">
        <v>11</v>
      </c>
      <c r="AF13" s="11"/>
      <c r="AG13" s="34"/>
      <c r="AH13" s="35">
        <v>0.66666666666666663</v>
      </c>
      <c r="AI13" s="4">
        <v>0</v>
      </c>
      <c r="AJ13" s="5">
        <f t="shared" si="2"/>
        <v>0</v>
      </c>
      <c r="AK13" s="5">
        <f t="shared" si="3"/>
        <v>0</v>
      </c>
      <c r="AL13" s="25"/>
      <c r="AM13" s="11"/>
    </row>
    <row r="14" spans="1:39" ht="17" thickBot="1" x14ac:dyDescent="0.25">
      <c r="A14" s="10" t="s">
        <v>34</v>
      </c>
      <c r="B14" s="9" t="s">
        <v>35</v>
      </c>
      <c r="C14" s="26">
        <v>720167758513</v>
      </c>
      <c r="D14" s="8">
        <v>0</v>
      </c>
      <c r="E14" s="4">
        <v>7</v>
      </c>
      <c r="F14" s="5">
        <f t="shared" si="8"/>
        <v>0</v>
      </c>
      <c r="G14" s="5">
        <f t="shared" si="9"/>
        <v>0</v>
      </c>
      <c r="H14" s="8"/>
      <c r="I14" s="9"/>
      <c r="K14" s="10" t="s">
        <v>31</v>
      </c>
      <c r="L14" s="11"/>
      <c r="M14" s="24"/>
      <c r="N14" s="25">
        <v>0</v>
      </c>
      <c r="O14" s="4">
        <v>0</v>
      </c>
      <c r="P14" s="5">
        <f t="shared" ref="P14:P16" si="10">N14*O14</f>
        <v>0</v>
      </c>
      <c r="Q14" s="5">
        <f t="shared" ref="Q14:Q16" si="11">P14*2</f>
        <v>0</v>
      </c>
      <c r="R14" s="8"/>
      <c r="S14" s="9"/>
      <c r="U14" s="76" t="s">
        <v>11</v>
      </c>
      <c r="V14" s="11"/>
      <c r="W14" s="34"/>
      <c r="X14" s="35">
        <v>0.33333333333333331</v>
      </c>
      <c r="Y14" s="4">
        <v>0</v>
      </c>
      <c r="Z14" s="5">
        <f t="shared" si="0"/>
        <v>0</v>
      </c>
      <c r="AA14" s="5">
        <f t="shared" si="1"/>
        <v>0</v>
      </c>
      <c r="AB14" s="25"/>
      <c r="AC14" s="11"/>
      <c r="AE14" s="77" t="s">
        <v>21</v>
      </c>
      <c r="AF14" s="9"/>
      <c r="AG14" s="22"/>
      <c r="AH14" s="35">
        <v>0.66666666666666663</v>
      </c>
      <c r="AI14" s="4">
        <v>0</v>
      </c>
      <c r="AJ14" s="5">
        <f t="shared" si="2"/>
        <v>0</v>
      </c>
      <c r="AK14" s="5">
        <f t="shared" si="3"/>
        <v>0</v>
      </c>
      <c r="AL14" s="25"/>
      <c r="AM14" s="11"/>
    </row>
    <row r="15" spans="1:39" ht="17" thickBot="1" x14ac:dyDescent="0.25">
      <c r="A15" s="10"/>
      <c r="B15" s="11"/>
      <c r="C15" s="12"/>
      <c r="D15" s="27">
        <f>SUM(D4:D14)</f>
        <v>2.6666666666666665</v>
      </c>
      <c r="E15" s="28" t="s">
        <v>37</v>
      </c>
      <c r="F15" s="29">
        <f>SUM(F4:F14)</f>
        <v>0</v>
      </c>
      <c r="G15" s="30">
        <f>SUM(G4:G14)</f>
        <v>0</v>
      </c>
      <c r="H15" s="31">
        <v>0</v>
      </c>
      <c r="I15" s="32">
        <f>(H15-F15)</f>
        <v>0</v>
      </c>
      <c r="K15" s="10" t="s">
        <v>33</v>
      </c>
      <c r="L15" s="11"/>
      <c r="M15" s="24"/>
      <c r="N15" s="25">
        <v>0</v>
      </c>
      <c r="O15" s="4">
        <v>0</v>
      </c>
      <c r="P15" s="5">
        <f t="shared" si="10"/>
        <v>0</v>
      </c>
      <c r="Q15" s="5">
        <f t="shared" si="11"/>
        <v>0</v>
      </c>
      <c r="R15" s="8"/>
      <c r="S15" s="9"/>
      <c r="U15" s="77" t="s">
        <v>21</v>
      </c>
      <c r="V15" s="9"/>
      <c r="W15" s="22"/>
      <c r="X15" s="23">
        <v>0.33333333333333331</v>
      </c>
      <c r="Y15" s="4">
        <v>0</v>
      </c>
      <c r="Z15" s="5">
        <f t="shared" si="0"/>
        <v>0</v>
      </c>
      <c r="AA15" s="5">
        <f t="shared" si="1"/>
        <v>0</v>
      </c>
      <c r="AB15" s="25"/>
      <c r="AC15" s="11"/>
      <c r="AE15" s="77" t="s">
        <v>21</v>
      </c>
      <c r="AF15" s="9"/>
      <c r="AG15" s="22"/>
      <c r="AH15" s="35">
        <v>0.66666666666666663</v>
      </c>
      <c r="AI15" s="4">
        <v>0</v>
      </c>
      <c r="AJ15" s="5">
        <f t="shared" si="2"/>
        <v>0</v>
      </c>
      <c r="AK15" s="5">
        <f t="shared" si="3"/>
        <v>0</v>
      </c>
      <c r="AL15" s="25"/>
      <c r="AM15" s="11"/>
    </row>
    <row r="16" spans="1:39" ht="17" thickBot="1" x14ac:dyDescent="0.25">
      <c r="K16" s="10" t="s">
        <v>34</v>
      </c>
      <c r="L16" s="9" t="s">
        <v>35</v>
      </c>
      <c r="M16" s="26">
        <v>720167758513</v>
      </c>
      <c r="N16" s="8">
        <v>0</v>
      </c>
      <c r="O16" s="4">
        <v>7</v>
      </c>
      <c r="P16" s="5">
        <f t="shared" si="10"/>
        <v>0</v>
      </c>
      <c r="Q16" s="5">
        <f t="shared" si="11"/>
        <v>0</v>
      </c>
      <c r="R16" s="8"/>
      <c r="S16" s="9"/>
      <c r="U16" s="77" t="s">
        <v>21</v>
      </c>
      <c r="V16" s="9"/>
      <c r="W16" s="22"/>
      <c r="X16" s="23">
        <v>0.33333333333333331</v>
      </c>
      <c r="Y16" s="4">
        <v>0</v>
      </c>
      <c r="Z16" s="5">
        <f t="shared" si="0"/>
        <v>0</v>
      </c>
      <c r="AA16" s="5">
        <f t="shared" si="1"/>
        <v>0</v>
      </c>
      <c r="AB16" s="25"/>
      <c r="AC16" s="11"/>
      <c r="AE16" s="77" t="s">
        <v>21</v>
      </c>
      <c r="AF16" s="9"/>
      <c r="AG16" s="22"/>
      <c r="AH16" s="35">
        <v>0.66666666666666663</v>
      </c>
      <c r="AI16" s="4">
        <v>0</v>
      </c>
      <c r="AJ16" s="5">
        <f t="shared" si="2"/>
        <v>0</v>
      </c>
      <c r="AK16" s="5">
        <f t="shared" si="3"/>
        <v>0</v>
      </c>
      <c r="AL16" s="25"/>
      <c r="AM16" s="11"/>
    </row>
    <row r="17" spans="1:39" ht="17" thickBot="1" x14ac:dyDescent="0.25">
      <c r="K17" s="10"/>
      <c r="L17" s="11"/>
      <c r="M17" s="12"/>
      <c r="N17" s="27">
        <f>SUM(N4:N16)</f>
        <v>3.3333333333333335</v>
      </c>
      <c r="O17" s="28" t="s">
        <v>37</v>
      </c>
      <c r="P17" s="29">
        <f>SUM(P4:P16)</f>
        <v>0</v>
      </c>
      <c r="Q17" s="30">
        <f>SUM(Q4:Q16)</f>
        <v>0</v>
      </c>
      <c r="R17" s="31">
        <v>0</v>
      </c>
      <c r="S17" s="32">
        <f>(R17-P17)</f>
        <v>0</v>
      </c>
      <c r="U17" s="77" t="s">
        <v>21</v>
      </c>
      <c r="V17" s="9"/>
      <c r="W17" s="22"/>
      <c r="X17" s="23">
        <v>0.33333333333333331</v>
      </c>
      <c r="Y17" s="4">
        <v>0</v>
      </c>
      <c r="Z17" s="5">
        <f t="shared" si="0"/>
        <v>0</v>
      </c>
      <c r="AA17" s="5">
        <f t="shared" si="1"/>
        <v>0</v>
      </c>
      <c r="AB17" s="25"/>
      <c r="AC17" s="11"/>
      <c r="AE17" s="77" t="s">
        <v>21</v>
      </c>
      <c r="AF17" s="9"/>
      <c r="AG17" s="22"/>
      <c r="AH17" s="35">
        <v>0.66666666666666663</v>
      </c>
      <c r="AI17" s="4">
        <v>0</v>
      </c>
      <c r="AJ17" s="5">
        <f t="shared" si="2"/>
        <v>0</v>
      </c>
      <c r="AK17" s="5">
        <f t="shared" si="3"/>
        <v>0</v>
      </c>
      <c r="AL17" s="25"/>
      <c r="AM17" s="11"/>
    </row>
    <row r="18" spans="1:39" x14ac:dyDescent="0.2">
      <c r="K18" s="13"/>
      <c r="L18" s="13"/>
      <c r="M18" s="33"/>
      <c r="N18" s="14"/>
      <c r="O18" s="15"/>
      <c r="P18" s="15"/>
      <c r="Q18" s="15"/>
      <c r="R18" s="16"/>
      <c r="S18" s="17"/>
      <c r="U18" s="77" t="s">
        <v>21</v>
      </c>
      <c r="V18" s="9"/>
      <c r="W18" s="22"/>
      <c r="X18" s="23">
        <v>0.33333333333333331</v>
      </c>
      <c r="Y18" s="4">
        <v>0</v>
      </c>
      <c r="Z18" s="5">
        <f t="shared" si="0"/>
        <v>0</v>
      </c>
      <c r="AA18" s="5">
        <f t="shared" si="1"/>
        <v>0</v>
      </c>
      <c r="AB18" s="25"/>
      <c r="AC18" s="11"/>
      <c r="AE18" s="77" t="s">
        <v>21</v>
      </c>
      <c r="AF18" s="9"/>
      <c r="AG18" s="22"/>
      <c r="AH18" s="35">
        <v>0.66666666666666663</v>
      </c>
      <c r="AI18" s="4">
        <v>0</v>
      </c>
      <c r="AJ18" s="5">
        <f>AH18*AI18</f>
        <v>0</v>
      </c>
      <c r="AK18" s="5">
        <f>AJ18*2</f>
        <v>0</v>
      </c>
      <c r="AL18" s="25"/>
      <c r="AM18" s="11"/>
    </row>
    <row r="19" spans="1:39" x14ac:dyDescent="0.2">
      <c r="U19" s="77" t="s">
        <v>21</v>
      </c>
      <c r="V19" s="9"/>
      <c r="W19" s="22"/>
      <c r="X19" s="23">
        <v>0.33333333333333331</v>
      </c>
      <c r="Y19" s="4">
        <v>0</v>
      </c>
      <c r="Z19" s="5">
        <f>X19*Y19</f>
        <v>0</v>
      </c>
      <c r="AA19" s="5">
        <f>Z19*2</f>
        <v>0</v>
      </c>
      <c r="AB19" s="25"/>
      <c r="AC19" s="11"/>
      <c r="AE19" s="77" t="s">
        <v>21</v>
      </c>
      <c r="AF19" s="9"/>
      <c r="AG19" s="22"/>
      <c r="AH19" s="35">
        <v>0.66666666666666663</v>
      </c>
      <c r="AI19" s="4">
        <v>0</v>
      </c>
      <c r="AJ19" s="5">
        <f t="shared" ref="AJ19:AJ22" si="12">AH19*AI19</f>
        <v>0</v>
      </c>
      <c r="AK19" s="5">
        <f t="shared" ref="AK19:AK22" si="13">AJ19*2</f>
        <v>0</v>
      </c>
      <c r="AL19" s="25"/>
      <c r="AM19" s="11"/>
    </row>
    <row r="20" spans="1:39" x14ac:dyDescent="0.2">
      <c r="U20" s="77" t="s">
        <v>21</v>
      </c>
      <c r="V20" s="9"/>
      <c r="W20" s="22"/>
      <c r="X20" s="23">
        <v>0.33333333333333331</v>
      </c>
      <c r="Y20" s="4">
        <v>0</v>
      </c>
      <c r="Z20" s="5">
        <f t="shared" ref="Z20:Z23" si="14">X20*Y20</f>
        <v>0</v>
      </c>
      <c r="AA20" s="5">
        <f t="shared" ref="AA20:AA23" si="15">Z20*2</f>
        <v>0</v>
      </c>
      <c r="AB20" s="25"/>
      <c r="AC20" s="11"/>
      <c r="AE20" s="77" t="s">
        <v>21</v>
      </c>
      <c r="AF20" s="9"/>
      <c r="AG20" s="22"/>
      <c r="AH20" s="35">
        <v>0.66666666666666663</v>
      </c>
      <c r="AI20" s="4">
        <v>0</v>
      </c>
      <c r="AJ20" s="5">
        <f t="shared" si="12"/>
        <v>0</v>
      </c>
      <c r="AK20" s="5">
        <f t="shared" si="13"/>
        <v>0</v>
      </c>
      <c r="AL20" s="25"/>
      <c r="AM20" s="11"/>
    </row>
    <row r="21" spans="1:39" x14ac:dyDescent="0.2">
      <c r="U21" s="77" t="s">
        <v>21</v>
      </c>
      <c r="V21" s="9"/>
      <c r="W21" s="22"/>
      <c r="X21" s="23">
        <v>0.33333333333333331</v>
      </c>
      <c r="Y21" s="4">
        <v>0</v>
      </c>
      <c r="Z21" s="5">
        <f t="shared" si="14"/>
        <v>0</v>
      </c>
      <c r="AA21" s="5">
        <f t="shared" si="15"/>
        <v>0</v>
      </c>
      <c r="AB21" s="25"/>
      <c r="AC21" s="11"/>
      <c r="AE21" s="77" t="s">
        <v>21</v>
      </c>
      <c r="AF21" s="9"/>
      <c r="AG21" s="22"/>
      <c r="AH21" s="35">
        <v>0.66666666666666663</v>
      </c>
      <c r="AI21" s="4">
        <v>0</v>
      </c>
      <c r="AJ21" s="5">
        <f t="shared" si="12"/>
        <v>0</v>
      </c>
      <c r="AK21" s="5">
        <f t="shared" si="13"/>
        <v>0</v>
      </c>
      <c r="AL21" s="25"/>
      <c r="AM21" s="11"/>
    </row>
    <row r="22" spans="1:39" x14ac:dyDescent="0.2">
      <c r="U22" s="77" t="s">
        <v>21</v>
      </c>
      <c r="V22" s="9"/>
      <c r="W22" s="22"/>
      <c r="X22" s="23">
        <v>0.33333333333333331</v>
      </c>
      <c r="Y22" s="4">
        <v>0</v>
      </c>
      <c r="Z22" s="5">
        <f t="shared" si="14"/>
        <v>0</v>
      </c>
      <c r="AA22" s="5">
        <f t="shared" si="15"/>
        <v>0</v>
      </c>
      <c r="AB22" s="25"/>
      <c r="AC22" s="11"/>
      <c r="AE22" s="77" t="s">
        <v>21</v>
      </c>
      <c r="AF22" s="9"/>
      <c r="AG22" s="22"/>
      <c r="AH22" s="35">
        <v>0.66666666666666663</v>
      </c>
      <c r="AI22" s="4">
        <v>0</v>
      </c>
      <c r="AJ22" s="5">
        <f t="shared" si="12"/>
        <v>0</v>
      </c>
      <c r="AK22" s="5">
        <f t="shared" si="13"/>
        <v>0</v>
      </c>
      <c r="AL22" s="25"/>
      <c r="AM22" s="11"/>
    </row>
    <row r="23" spans="1:39" x14ac:dyDescent="0.2">
      <c r="U23" s="77" t="s">
        <v>21</v>
      </c>
      <c r="V23" s="9"/>
      <c r="W23" s="22"/>
      <c r="X23" s="23">
        <v>0.33333333333333331</v>
      </c>
      <c r="Y23" s="4">
        <v>0</v>
      </c>
      <c r="Z23" s="5">
        <f t="shared" si="14"/>
        <v>0</v>
      </c>
      <c r="AA23" s="5">
        <f t="shared" si="15"/>
        <v>0</v>
      </c>
      <c r="AB23" s="25"/>
      <c r="AC23" s="11"/>
      <c r="AE23" s="77" t="s">
        <v>21</v>
      </c>
      <c r="AF23" s="9"/>
      <c r="AG23" s="22"/>
      <c r="AH23" s="35">
        <v>0.66666666666666663</v>
      </c>
      <c r="AI23" s="4">
        <v>0</v>
      </c>
      <c r="AJ23" s="5">
        <f>AH23*AI23</f>
        <v>0</v>
      </c>
      <c r="AK23" s="5">
        <f>AJ23*2</f>
        <v>0</v>
      </c>
      <c r="AL23" s="25"/>
      <c r="AM23" s="11"/>
    </row>
    <row r="24" spans="1:39" x14ac:dyDescent="0.2">
      <c r="U24" s="77" t="s">
        <v>21</v>
      </c>
      <c r="V24" s="9"/>
      <c r="W24" s="22"/>
      <c r="X24" s="23">
        <v>0.33333333333333331</v>
      </c>
      <c r="Y24" s="4">
        <v>0</v>
      </c>
      <c r="Z24" s="5">
        <f>X24*Y24</f>
        <v>0</v>
      </c>
      <c r="AA24" s="5">
        <f>Z24*2</f>
        <v>0</v>
      </c>
      <c r="AB24" s="25"/>
      <c r="AC24" s="11"/>
      <c r="AE24" s="10" t="s">
        <v>31</v>
      </c>
      <c r="AF24" s="11"/>
      <c r="AG24" s="34"/>
      <c r="AH24" s="25">
        <v>0</v>
      </c>
      <c r="AI24" s="4">
        <v>0</v>
      </c>
      <c r="AJ24" s="5">
        <f>AH24*AI24</f>
        <v>0</v>
      </c>
      <c r="AK24" s="5">
        <f>AJ24*2</f>
        <v>0</v>
      </c>
      <c r="AL24" s="25"/>
      <c r="AM24" s="11"/>
    </row>
    <row r="25" spans="1:39" x14ac:dyDescent="0.2">
      <c r="U25" s="77" t="s">
        <v>21</v>
      </c>
      <c r="V25" s="9"/>
      <c r="W25" s="22"/>
      <c r="X25" s="23">
        <v>0.33333333333333331</v>
      </c>
      <c r="Y25" s="4">
        <v>0</v>
      </c>
      <c r="Z25" s="5">
        <f>X25*Y25</f>
        <v>0</v>
      </c>
      <c r="AA25" s="5">
        <f>Z25*2</f>
        <v>0</v>
      </c>
      <c r="AB25" s="25"/>
      <c r="AC25" s="11"/>
      <c r="AE25" s="10" t="s">
        <v>33</v>
      </c>
      <c r="AF25" s="11"/>
      <c r="AG25" s="34"/>
      <c r="AH25" s="25">
        <v>0</v>
      </c>
      <c r="AI25" s="4">
        <v>0</v>
      </c>
      <c r="AJ25" s="5">
        <f>AH25*AI25</f>
        <v>0</v>
      </c>
      <c r="AK25" s="5">
        <f>AJ25*2</f>
        <v>0</v>
      </c>
      <c r="AL25" s="25"/>
      <c r="AM25" s="11"/>
    </row>
    <row r="26" spans="1:39" x14ac:dyDescent="0.2">
      <c r="U26" s="10" t="s">
        <v>31</v>
      </c>
      <c r="V26" s="11"/>
      <c r="W26" s="34"/>
      <c r="X26" s="25">
        <v>0</v>
      </c>
      <c r="Y26" s="4">
        <v>0</v>
      </c>
      <c r="Z26" s="5">
        <f>X26*Y26</f>
        <v>0</v>
      </c>
      <c r="AA26" s="5">
        <f>Z26*2</f>
        <v>0</v>
      </c>
      <c r="AB26" s="25"/>
      <c r="AC26" s="11"/>
      <c r="AE26" s="10" t="s">
        <v>34</v>
      </c>
      <c r="AF26" s="9" t="s">
        <v>35</v>
      </c>
      <c r="AG26" s="26">
        <v>720167758513</v>
      </c>
      <c r="AH26" s="8">
        <v>0</v>
      </c>
      <c r="AI26" s="4">
        <v>7</v>
      </c>
      <c r="AJ26" s="5">
        <f t="shared" ref="AJ26" si="16">AH26*AI26</f>
        <v>0</v>
      </c>
      <c r="AK26" s="5">
        <f t="shared" ref="AK26" si="17">AJ26*2</f>
        <v>0</v>
      </c>
      <c r="AL26" s="25"/>
      <c r="AM26" s="11"/>
    </row>
    <row r="27" spans="1:39" x14ac:dyDescent="0.2">
      <c r="U27" s="10" t="s">
        <v>33</v>
      </c>
      <c r="V27" s="11"/>
      <c r="W27" s="34"/>
      <c r="X27" s="25">
        <v>0</v>
      </c>
      <c r="Y27" s="4">
        <v>0</v>
      </c>
      <c r="Z27" s="5">
        <f>X27*Y27</f>
        <v>0</v>
      </c>
      <c r="AA27" s="5">
        <f>Z27*2</f>
        <v>0</v>
      </c>
      <c r="AB27" s="25"/>
      <c r="AC27" s="11"/>
      <c r="AE27" s="10"/>
      <c r="AF27" s="11"/>
      <c r="AG27" s="25"/>
      <c r="AH27" s="27">
        <f>SUM(AH4:AH26)</f>
        <v>13.333333333333329</v>
      </c>
      <c r="AI27" s="36" t="s">
        <v>37</v>
      </c>
      <c r="AJ27" s="29">
        <f>SUM(AJ4:AJ26)</f>
        <v>0</v>
      </c>
      <c r="AK27" s="37">
        <f>SUM(AK4:AK26)</f>
        <v>0</v>
      </c>
      <c r="AL27" s="31">
        <v>1</v>
      </c>
      <c r="AM27" s="38">
        <f>(AL27-AJ27)</f>
        <v>1</v>
      </c>
    </row>
    <row r="28" spans="1:39" x14ac:dyDescent="0.2">
      <c r="U28" s="10" t="s">
        <v>34</v>
      </c>
      <c r="V28" s="9" t="s">
        <v>35</v>
      </c>
      <c r="W28" s="26">
        <v>720167758513</v>
      </c>
      <c r="X28" s="8">
        <v>0</v>
      </c>
      <c r="Y28" s="4">
        <v>7</v>
      </c>
      <c r="Z28" s="5">
        <f t="shared" ref="Z28" si="18">X28*Y28</f>
        <v>0</v>
      </c>
      <c r="AA28" s="5">
        <f t="shared" ref="AA28" si="19">Z28*2</f>
        <v>0</v>
      </c>
      <c r="AB28" s="25"/>
      <c r="AC28" s="11"/>
    </row>
    <row r="29" spans="1:39" x14ac:dyDescent="0.2">
      <c r="U29" s="10"/>
      <c r="V29" s="11"/>
      <c r="W29" s="25"/>
      <c r="X29" s="27">
        <f>SUM(X4:X28)</f>
        <v>7.3333333333333304</v>
      </c>
      <c r="Y29" s="36" t="s">
        <v>37</v>
      </c>
      <c r="Z29" s="29">
        <f>SUM(Z4:Z28)</f>
        <v>0</v>
      </c>
      <c r="AA29" s="37">
        <f>SUM(AA4:AA28)</f>
        <v>0</v>
      </c>
      <c r="AB29" s="31">
        <v>1</v>
      </c>
      <c r="AC29" s="38">
        <f>(AB29-Z29)</f>
        <v>1</v>
      </c>
    </row>
    <row r="31" spans="1:39" ht="17" thickBot="1" x14ac:dyDescent="0.25"/>
    <row r="32" spans="1:39" ht="22" thickBot="1" x14ac:dyDescent="0.3">
      <c r="A32" s="85" t="s">
        <v>53</v>
      </c>
      <c r="B32" s="86"/>
      <c r="C32" s="86"/>
      <c r="D32" s="86"/>
      <c r="E32" s="86"/>
      <c r="F32" s="86"/>
      <c r="G32" s="86"/>
      <c r="H32" s="86"/>
      <c r="I32" s="87"/>
      <c r="K32" s="79" t="s">
        <v>46</v>
      </c>
      <c r="L32" s="80"/>
      <c r="M32" s="80"/>
      <c r="N32" s="80"/>
      <c r="O32" s="80"/>
      <c r="P32" s="80"/>
      <c r="Q32" s="80"/>
      <c r="R32" s="80"/>
      <c r="S32" s="81"/>
      <c r="U32" s="82" t="s">
        <v>47</v>
      </c>
      <c r="V32" s="83"/>
      <c r="W32" s="83"/>
      <c r="X32" s="83"/>
      <c r="Y32" s="83"/>
      <c r="Z32" s="83"/>
      <c r="AA32" s="83"/>
      <c r="AB32" s="83"/>
      <c r="AC32" s="84"/>
      <c r="AE32" s="39" t="s">
        <v>51</v>
      </c>
      <c r="AF32" s="40"/>
      <c r="AG32" s="40"/>
      <c r="AH32" s="40"/>
      <c r="AI32" s="40"/>
      <c r="AJ32" s="40"/>
      <c r="AK32" s="40"/>
      <c r="AL32" s="40"/>
      <c r="AM32" s="41"/>
    </row>
    <row r="33" spans="1:39" x14ac:dyDescent="0.2">
      <c r="A33" s="19" t="s">
        <v>2</v>
      </c>
      <c r="B33" s="20" t="s">
        <v>3</v>
      </c>
      <c r="C33" s="21" t="s">
        <v>4</v>
      </c>
      <c r="D33" s="21" t="s">
        <v>5</v>
      </c>
      <c r="E33" s="21" t="s">
        <v>6</v>
      </c>
      <c r="F33" s="21" t="s">
        <v>7</v>
      </c>
      <c r="G33" s="21" t="s">
        <v>8</v>
      </c>
      <c r="H33" s="21" t="s">
        <v>9</v>
      </c>
      <c r="I33" s="20" t="s">
        <v>10</v>
      </c>
      <c r="K33" s="19" t="s">
        <v>2</v>
      </c>
      <c r="L33" s="20" t="s">
        <v>3</v>
      </c>
      <c r="M33" s="21" t="s">
        <v>4</v>
      </c>
      <c r="N33" s="21" t="s">
        <v>5</v>
      </c>
      <c r="O33" s="21" t="s">
        <v>6</v>
      </c>
      <c r="P33" s="21" t="s">
        <v>7</v>
      </c>
      <c r="Q33" s="21" t="s">
        <v>8</v>
      </c>
      <c r="R33" s="21" t="s">
        <v>9</v>
      </c>
      <c r="S33" s="20" t="s">
        <v>10</v>
      </c>
      <c r="U33" s="19" t="s">
        <v>2</v>
      </c>
      <c r="V33" s="20" t="s">
        <v>3</v>
      </c>
      <c r="W33" s="21" t="s">
        <v>4</v>
      </c>
      <c r="X33" s="21" t="s">
        <v>5</v>
      </c>
      <c r="Y33" s="21" t="s">
        <v>41</v>
      </c>
      <c r="Z33" s="21" t="s">
        <v>7</v>
      </c>
      <c r="AA33" s="21" t="s">
        <v>8</v>
      </c>
      <c r="AB33" s="21" t="s">
        <v>9</v>
      </c>
      <c r="AC33" s="20" t="s">
        <v>10</v>
      </c>
      <c r="AE33" s="19" t="s">
        <v>2</v>
      </c>
      <c r="AF33" s="20" t="s">
        <v>3</v>
      </c>
      <c r="AG33" s="21" t="s">
        <v>4</v>
      </c>
      <c r="AH33" s="21" t="s">
        <v>5</v>
      </c>
      <c r="AI33" s="21" t="s">
        <v>41</v>
      </c>
      <c r="AJ33" s="21" t="s">
        <v>7</v>
      </c>
      <c r="AK33" s="21" t="s">
        <v>8</v>
      </c>
      <c r="AL33" s="21" t="s">
        <v>9</v>
      </c>
      <c r="AM33" s="20" t="s">
        <v>10</v>
      </c>
    </row>
    <row r="34" spans="1:39" x14ac:dyDescent="0.2">
      <c r="A34" s="78" t="s">
        <v>11</v>
      </c>
      <c r="B34" s="9"/>
      <c r="C34" s="22"/>
      <c r="D34" s="23">
        <v>0.33333333333333331</v>
      </c>
      <c r="E34" s="4">
        <v>0</v>
      </c>
      <c r="F34" s="5">
        <f>D34*E34</f>
        <v>0</v>
      </c>
      <c r="G34" s="5">
        <f>F34*2</f>
        <v>0</v>
      </c>
      <c r="H34" s="2"/>
      <c r="I34" s="3"/>
      <c r="K34" s="78" t="s">
        <v>11</v>
      </c>
      <c r="L34" s="9"/>
      <c r="M34" s="22"/>
      <c r="N34" s="23">
        <v>0.33333333333333331</v>
      </c>
      <c r="O34" s="4">
        <v>0</v>
      </c>
      <c r="P34" s="5">
        <f>N34*O34</f>
        <v>0</v>
      </c>
      <c r="Q34" s="5">
        <f>P34*2</f>
        <v>0</v>
      </c>
      <c r="R34" s="2"/>
      <c r="S34" s="3"/>
      <c r="U34" s="76" t="s">
        <v>11</v>
      </c>
      <c r="V34" s="11"/>
      <c r="W34" s="34"/>
      <c r="X34" s="35">
        <v>0.33333333333333331</v>
      </c>
      <c r="Y34" s="4">
        <v>0</v>
      </c>
      <c r="Z34" s="5">
        <f t="shared" ref="Z34:Z48" si="20">X34*Y34</f>
        <v>0</v>
      </c>
      <c r="AA34" s="5">
        <f t="shared" ref="AA34:AA48" si="21">Z34*2</f>
        <v>0</v>
      </c>
      <c r="AB34" s="21"/>
      <c r="AC34" s="20"/>
      <c r="AE34" s="78" t="s">
        <v>11</v>
      </c>
      <c r="AF34" s="11"/>
      <c r="AG34" s="34"/>
      <c r="AH34" s="35">
        <v>0.66666666666666663</v>
      </c>
      <c r="AI34" s="4">
        <v>0</v>
      </c>
      <c r="AJ34" s="5">
        <f t="shared" ref="AJ34:AJ47" si="22">AH34*AI34</f>
        <v>0</v>
      </c>
      <c r="AK34" s="5">
        <f t="shared" ref="AK34:AK47" si="23">AJ34*2</f>
        <v>0</v>
      </c>
      <c r="AL34" s="21"/>
      <c r="AM34" s="20"/>
    </row>
    <row r="35" spans="1:39" x14ac:dyDescent="0.2">
      <c r="A35" s="78" t="s">
        <v>11</v>
      </c>
      <c r="B35" s="9"/>
      <c r="C35" s="22"/>
      <c r="D35" s="23">
        <v>0.33333333333333331</v>
      </c>
      <c r="E35" s="4">
        <v>0</v>
      </c>
      <c r="F35" s="5">
        <f t="shared" ref="F35:F40" si="24">D35*E35</f>
        <v>0</v>
      </c>
      <c r="G35" s="5">
        <f t="shared" ref="G35:G40" si="25">F35*2</f>
        <v>0</v>
      </c>
      <c r="H35" s="2"/>
      <c r="I35" s="3"/>
      <c r="K35" s="78" t="s">
        <v>11</v>
      </c>
      <c r="L35" s="9"/>
      <c r="M35" s="22"/>
      <c r="N35" s="23">
        <v>0.33333333333333331</v>
      </c>
      <c r="O35" s="4">
        <v>0</v>
      </c>
      <c r="P35" s="5">
        <f t="shared" ref="P35:P42" si="26">N35*O35</f>
        <v>0</v>
      </c>
      <c r="Q35" s="5">
        <f t="shared" ref="Q35:Q42" si="27">P35*2</f>
        <v>0</v>
      </c>
      <c r="R35" s="2"/>
      <c r="S35" s="3"/>
      <c r="U35" s="76" t="s">
        <v>11</v>
      </c>
      <c r="V35" s="11"/>
      <c r="W35" s="34"/>
      <c r="X35" s="35">
        <v>0.33333333333333331</v>
      </c>
      <c r="Y35" s="4">
        <v>0</v>
      </c>
      <c r="Z35" s="5">
        <f t="shared" si="20"/>
        <v>0</v>
      </c>
      <c r="AA35" s="5">
        <f t="shared" si="21"/>
        <v>0</v>
      </c>
      <c r="AB35" s="21"/>
      <c r="AC35" s="20"/>
      <c r="AE35" s="78" t="s">
        <v>11</v>
      </c>
      <c r="AF35" s="11"/>
      <c r="AG35" s="34"/>
      <c r="AH35" s="35">
        <v>0.66666666666666663</v>
      </c>
      <c r="AI35" s="4">
        <v>0</v>
      </c>
      <c r="AJ35" s="5">
        <f t="shared" si="22"/>
        <v>0</v>
      </c>
      <c r="AK35" s="5">
        <f t="shared" si="23"/>
        <v>0</v>
      </c>
      <c r="AL35" s="21"/>
      <c r="AM35" s="20"/>
    </row>
    <row r="36" spans="1:39" x14ac:dyDescent="0.2">
      <c r="A36" s="78" t="s">
        <v>11</v>
      </c>
      <c r="B36" s="9"/>
      <c r="C36" s="22"/>
      <c r="D36" s="23">
        <v>0.33333333333333331</v>
      </c>
      <c r="E36" s="4">
        <v>0</v>
      </c>
      <c r="F36" s="5">
        <f t="shared" si="24"/>
        <v>0</v>
      </c>
      <c r="G36" s="5">
        <f t="shared" si="25"/>
        <v>0</v>
      </c>
      <c r="H36" s="2"/>
      <c r="I36" s="3"/>
      <c r="K36" s="78" t="s">
        <v>11</v>
      </c>
      <c r="L36" s="9"/>
      <c r="M36" s="22"/>
      <c r="N36" s="23">
        <v>0.33333333333333331</v>
      </c>
      <c r="O36" s="4">
        <v>0</v>
      </c>
      <c r="P36" s="5">
        <f t="shared" si="26"/>
        <v>0</v>
      </c>
      <c r="Q36" s="5">
        <f t="shared" si="27"/>
        <v>0</v>
      </c>
      <c r="R36" s="2"/>
      <c r="S36" s="3"/>
      <c r="U36" s="76" t="s">
        <v>11</v>
      </c>
      <c r="V36" s="11"/>
      <c r="W36" s="34"/>
      <c r="X36" s="35">
        <v>0.33333333333333331</v>
      </c>
      <c r="Y36" s="4">
        <v>0</v>
      </c>
      <c r="Z36" s="5">
        <f t="shared" si="20"/>
        <v>0</v>
      </c>
      <c r="AA36" s="5">
        <f t="shared" si="21"/>
        <v>0</v>
      </c>
      <c r="AB36" s="21"/>
      <c r="AC36" s="20"/>
      <c r="AE36" s="78" t="s">
        <v>11</v>
      </c>
      <c r="AF36" s="11"/>
      <c r="AG36" s="34"/>
      <c r="AH36" s="35">
        <v>0.66666666666666663</v>
      </c>
      <c r="AI36" s="4">
        <v>0</v>
      </c>
      <c r="AJ36" s="5">
        <f t="shared" si="22"/>
        <v>0</v>
      </c>
      <c r="AK36" s="5">
        <f t="shared" si="23"/>
        <v>0</v>
      </c>
      <c r="AL36" s="21"/>
      <c r="AM36" s="20"/>
    </row>
    <row r="37" spans="1:39" x14ac:dyDescent="0.2">
      <c r="A37" s="78" t="s">
        <v>11</v>
      </c>
      <c r="B37" s="9"/>
      <c r="C37" s="22"/>
      <c r="D37" s="23">
        <v>0.33333333333333331</v>
      </c>
      <c r="E37" s="4">
        <v>0</v>
      </c>
      <c r="F37" s="5">
        <f t="shared" si="24"/>
        <v>0</v>
      </c>
      <c r="G37" s="5">
        <f t="shared" si="25"/>
        <v>0</v>
      </c>
      <c r="H37" s="2"/>
      <c r="I37" s="3"/>
      <c r="K37" s="78" t="s">
        <v>11</v>
      </c>
      <c r="L37" s="9"/>
      <c r="M37" s="22"/>
      <c r="N37" s="23">
        <v>0.33333333333333331</v>
      </c>
      <c r="O37" s="4">
        <v>0</v>
      </c>
      <c r="P37" s="5">
        <f t="shared" si="26"/>
        <v>0</v>
      </c>
      <c r="Q37" s="5">
        <f t="shared" si="27"/>
        <v>0</v>
      </c>
      <c r="R37" s="2"/>
      <c r="S37" s="3"/>
      <c r="U37" s="76" t="s">
        <v>11</v>
      </c>
      <c r="V37" s="11"/>
      <c r="W37" s="34"/>
      <c r="X37" s="35">
        <v>0.33333333333333331</v>
      </c>
      <c r="Y37" s="4">
        <v>0</v>
      </c>
      <c r="Z37" s="5">
        <f t="shared" si="20"/>
        <v>0</v>
      </c>
      <c r="AA37" s="5">
        <f t="shared" si="21"/>
        <v>0</v>
      </c>
      <c r="AB37" s="21"/>
      <c r="AC37" s="20"/>
      <c r="AE37" s="78" t="s">
        <v>11</v>
      </c>
      <c r="AF37" s="11"/>
      <c r="AG37" s="34"/>
      <c r="AH37" s="35">
        <v>0.66666666666666663</v>
      </c>
      <c r="AI37" s="4">
        <v>0</v>
      </c>
      <c r="AJ37" s="5">
        <f t="shared" si="22"/>
        <v>0</v>
      </c>
      <c r="AK37" s="5">
        <f t="shared" si="23"/>
        <v>0</v>
      </c>
      <c r="AL37" s="21"/>
      <c r="AM37" s="20"/>
    </row>
    <row r="38" spans="1:39" x14ac:dyDescent="0.2">
      <c r="A38" s="77" t="s">
        <v>21</v>
      </c>
      <c r="B38" s="9"/>
      <c r="C38" s="22"/>
      <c r="D38" s="23">
        <v>0.33333333333333331</v>
      </c>
      <c r="E38" s="4">
        <v>0</v>
      </c>
      <c r="F38" s="5">
        <f t="shared" si="24"/>
        <v>0</v>
      </c>
      <c r="G38" s="5">
        <f t="shared" si="25"/>
        <v>0</v>
      </c>
      <c r="H38" s="2"/>
      <c r="I38" s="3"/>
      <c r="K38" s="78" t="s">
        <v>11</v>
      </c>
      <c r="L38" s="9"/>
      <c r="M38" s="22"/>
      <c r="N38" s="23">
        <v>0.33333333333333331</v>
      </c>
      <c r="O38" s="4">
        <v>0</v>
      </c>
      <c r="P38" s="5">
        <f t="shared" si="26"/>
        <v>0</v>
      </c>
      <c r="Q38" s="5">
        <f t="shared" si="27"/>
        <v>0</v>
      </c>
      <c r="R38" s="2"/>
      <c r="S38" s="3"/>
      <c r="U38" s="76" t="s">
        <v>11</v>
      </c>
      <c r="V38" s="11"/>
      <c r="W38" s="34"/>
      <c r="X38" s="35">
        <v>0.33333333333333331</v>
      </c>
      <c r="Y38" s="4">
        <v>0</v>
      </c>
      <c r="Z38" s="5">
        <f t="shared" si="20"/>
        <v>0</v>
      </c>
      <c r="AA38" s="5">
        <f t="shared" si="21"/>
        <v>0</v>
      </c>
      <c r="AB38" s="21"/>
      <c r="AC38" s="20"/>
      <c r="AE38" s="78" t="s">
        <v>11</v>
      </c>
      <c r="AF38" s="11"/>
      <c r="AG38" s="34"/>
      <c r="AH38" s="35">
        <v>0.66666666666666663</v>
      </c>
      <c r="AI38" s="4">
        <v>0</v>
      </c>
      <c r="AJ38" s="5">
        <f t="shared" si="22"/>
        <v>0</v>
      </c>
      <c r="AK38" s="5">
        <f t="shared" si="23"/>
        <v>0</v>
      </c>
      <c r="AL38" s="21"/>
      <c r="AM38" s="20"/>
    </row>
    <row r="39" spans="1:39" x14ac:dyDescent="0.2">
      <c r="A39" s="77" t="s">
        <v>21</v>
      </c>
      <c r="B39" s="9"/>
      <c r="C39" s="22"/>
      <c r="D39" s="23">
        <v>0.33333333333333331</v>
      </c>
      <c r="E39" s="4">
        <v>0</v>
      </c>
      <c r="F39" s="5">
        <f t="shared" si="24"/>
        <v>0</v>
      </c>
      <c r="G39" s="5">
        <f t="shared" si="25"/>
        <v>0</v>
      </c>
      <c r="H39" s="2"/>
      <c r="I39" s="3"/>
      <c r="K39" s="77" t="s">
        <v>21</v>
      </c>
      <c r="L39" s="9"/>
      <c r="M39" s="22"/>
      <c r="N39" s="23">
        <v>0.33333333333333331</v>
      </c>
      <c r="O39" s="4">
        <v>0</v>
      </c>
      <c r="P39" s="5">
        <f t="shared" si="26"/>
        <v>0</v>
      </c>
      <c r="Q39" s="5">
        <f t="shared" si="27"/>
        <v>0</v>
      </c>
      <c r="R39" s="2"/>
      <c r="S39" s="3"/>
      <c r="U39" s="76" t="s">
        <v>11</v>
      </c>
      <c r="V39" s="11"/>
      <c r="W39" s="34"/>
      <c r="X39" s="35">
        <v>0.33333333333333331</v>
      </c>
      <c r="Y39" s="4">
        <v>0</v>
      </c>
      <c r="Z39" s="5">
        <f t="shared" si="20"/>
        <v>0</v>
      </c>
      <c r="AA39" s="5">
        <f t="shared" si="21"/>
        <v>0</v>
      </c>
      <c r="AB39" s="21"/>
      <c r="AC39" s="20"/>
      <c r="AE39" s="78" t="s">
        <v>11</v>
      </c>
      <c r="AF39" s="11"/>
      <c r="AG39" s="34"/>
      <c r="AH39" s="35">
        <v>0.66666666666666663</v>
      </c>
      <c r="AI39" s="4">
        <v>0</v>
      </c>
      <c r="AJ39" s="5">
        <f t="shared" si="22"/>
        <v>0</v>
      </c>
      <c r="AK39" s="5">
        <f t="shared" si="23"/>
        <v>0</v>
      </c>
      <c r="AL39" s="21"/>
      <c r="AM39" s="20"/>
    </row>
    <row r="40" spans="1:39" x14ac:dyDescent="0.2">
      <c r="A40" s="77" t="s">
        <v>21</v>
      </c>
      <c r="B40" s="9"/>
      <c r="C40" s="22"/>
      <c r="D40" s="23">
        <v>0.33333333333333331</v>
      </c>
      <c r="E40" s="4">
        <v>0</v>
      </c>
      <c r="F40" s="5">
        <f t="shared" si="24"/>
        <v>0</v>
      </c>
      <c r="G40" s="5">
        <f t="shared" si="25"/>
        <v>0</v>
      </c>
      <c r="H40" s="2"/>
      <c r="I40" s="3"/>
      <c r="K40" s="77" t="s">
        <v>21</v>
      </c>
      <c r="L40" s="9"/>
      <c r="M40" s="22"/>
      <c r="N40" s="23">
        <v>0.33333333333333331</v>
      </c>
      <c r="O40" s="4">
        <v>0</v>
      </c>
      <c r="P40" s="5">
        <f t="shared" si="26"/>
        <v>0</v>
      </c>
      <c r="Q40" s="5">
        <f t="shared" si="27"/>
        <v>0</v>
      </c>
      <c r="R40" s="2"/>
      <c r="S40" s="3"/>
      <c r="U40" s="76" t="s">
        <v>11</v>
      </c>
      <c r="V40" s="11"/>
      <c r="W40" s="34"/>
      <c r="X40" s="35">
        <v>0.33333333333333331</v>
      </c>
      <c r="Y40" s="4">
        <v>0</v>
      </c>
      <c r="Z40" s="5">
        <f t="shared" si="20"/>
        <v>0</v>
      </c>
      <c r="AA40" s="5">
        <f t="shared" si="21"/>
        <v>0</v>
      </c>
      <c r="AB40" s="21"/>
      <c r="AC40" s="20"/>
      <c r="AE40" s="78" t="s">
        <v>11</v>
      </c>
      <c r="AF40" s="11"/>
      <c r="AG40" s="34"/>
      <c r="AH40" s="35">
        <v>0.66666666666666663</v>
      </c>
      <c r="AI40" s="4">
        <v>0</v>
      </c>
      <c r="AJ40" s="5">
        <f t="shared" si="22"/>
        <v>0</v>
      </c>
      <c r="AK40" s="5">
        <f t="shared" si="23"/>
        <v>0</v>
      </c>
      <c r="AL40" s="21"/>
      <c r="AM40" s="20"/>
    </row>
    <row r="41" spans="1:39" x14ac:dyDescent="0.2">
      <c r="A41" s="77" t="s">
        <v>21</v>
      </c>
      <c r="B41" s="9"/>
      <c r="C41" s="22"/>
      <c r="D41" s="23">
        <v>0.33333333333333331</v>
      </c>
      <c r="E41" s="4">
        <v>0</v>
      </c>
      <c r="F41" s="5">
        <f>D41*E41</f>
        <v>0</v>
      </c>
      <c r="G41" s="5">
        <f>F41*2</f>
        <v>0</v>
      </c>
      <c r="H41" s="2"/>
      <c r="I41" s="3"/>
      <c r="K41" s="77" t="s">
        <v>21</v>
      </c>
      <c r="L41" s="9"/>
      <c r="M41" s="22"/>
      <c r="N41" s="23">
        <v>0.33333333333333331</v>
      </c>
      <c r="O41" s="4">
        <v>0</v>
      </c>
      <c r="P41" s="5">
        <f t="shared" si="26"/>
        <v>0</v>
      </c>
      <c r="Q41" s="5">
        <f t="shared" si="27"/>
        <v>0</v>
      </c>
      <c r="R41" s="2"/>
      <c r="S41" s="3"/>
      <c r="U41" s="76" t="s">
        <v>11</v>
      </c>
      <c r="V41" s="11"/>
      <c r="W41" s="34"/>
      <c r="X41" s="35">
        <v>0.33333333333333331</v>
      </c>
      <c r="Y41" s="4">
        <v>0</v>
      </c>
      <c r="Z41" s="5">
        <f t="shared" si="20"/>
        <v>0</v>
      </c>
      <c r="AA41" s="5">
        <f t="shared" si="21"/>
        <v>0</v>
      </c>
      <c r="AB41" s="21"/>
      <c r="AC41" s="20"/>
      <c r="AE41" s="78" t="s">
        <v>11</v>
      </c>
      <c r="AF41" s="11"/>
      <c r="AG41" s="34"/>
      <c r="AH41" s="35">
        <v>0.66666666666666663</v>
      </c>
      <c r="AI41" s="4">
        <v>0</v>
      </c>
      <c r="AJ41" s="5">
        <f t="shared" si="22"/>
        <v>0</v>
      </c>
      <c r="AK41" s="5">
        <f t="shared" si="23"/>
        <v>0</v>
      </c>
      <c r="AL41" s="21"/>
      <c r="AM41" s="20"/>
    </row>
    <row r="42" spans="1:39" x14ac:dyDescent="0.2">
      <c r="A42" s="10" t="s">
        <v>31</v>
      </c>
      <c r="B42" s="11"/>
      <c r="C42" s="24"/>
      <c r="D42" s="25">
        <v>0</v>
      </c>
      <c r="E42" s="4">
        <v>0</v>
      </c>
      <c r="F42" s="5">
        <f t="shared" ref="F42:F44" si="28">D42*E42</f>
        <v>0</v>
      </c>
      <c r="G42" s="5">
        <f t="shared" ref="G42:G44" si="29">F42*2</f>
        <v>0</v>
      </c>
      <c r="H42" s="8"/>
      <c r="I42" s="9"/>
      <c r="K42" s="77" t="s">
        <v>21</v>
      </c>
      <c r="L42" s="9"/>
      <c r="M42" s="22"/>
      <c r="N42" s="23">
        <v>0.33333333333333331</v>
      </c>
      <c r="O42" s="4">
        <v>0</v>
      </c>
      <c r="P42" s="5">
        <f t="shared" si="26"/>
        <v>0</v>
      </c>
      <c r="Q42" s="5">
        <f t="shared" si="27"/>
        <v>0</v>
      </c>
      <c r="R42" s="2"/>
      <c r="S42" s="3"/>
      <c r="U42" s="76" t="s">
        <v>11</v>
      </c>
      <c r="V42" s="11"/>
      <c r="W42" s="34"/>
      <c r="X42" s="35">
        <v>0.33333333333333331</v>
      </c>
      <c r="Y42" s="4">
        <v>0</v>
      </c>
      <c r="Z42" s="5">
        <f t="shared" si="20"/>
        <v>0</v>
      </c>
      <c r="AA42" s="5">
        <f t="shared" si="21"/>
        <v>0</v>
      </c>
      <c r="AB42" s="21"/>
      <c r="AC42" s="20"/>
      <c r="AE42" s="78" t="s">
        <v>11</v>
      </c>
      <c r="AF42" s="11"/>
      <c r="AG42" s="34"/>
      <c r="AH42" s="35">
        <v>0.66666666666666663</v>
      </c>
      <c r="AI42" s="4">
        <v>0</v>
      </c>
      <c r="AJ42" s="5">
        <f t="shared" si="22"/>
        <v>0</v>
      </c>
      <c r="AK42" s="5">
        <f t="shared" si="23"/>
        <v>0</v>
      </c>
      <c r="AL42" s="21"/>
      <c r="AM42" s="20"/>
    </row>
    <row r="43" spans="1:39" x14ac:dyDescent="0.2">
      <c r="A43" s="10" t="s">
        <v>33</v>
      </c>
      <c r="B43" s="11"/>
      <c r="C43" s="24"/>
      <c r="D43" s="25">
        <v>0</v>
      </c>
      <c r="E43" s="4">
        <v>0</v>
      </c>
      <c r="F43" s="5">
        <f t="shared" si="28"/>
        <v>0</v>
      </c>
      <c r="G43" s="5">
        <f t="shared" si="29"/>
        <v>0</v>
      </c>
      <c r="H43" s="8"/>
      <c r="I43" s="9"/>
      <c r="K43" s="77" t="s">
        <v>21</v>
      </c>
      <c r="L43" s="9"/>
      <c r="M43" s="22"/>
      <c r="N43" s="23">
        <v>0.33333333333333331</v>
      </c>
      <c r="O43" s="4">
        <v>0</v>
      </c>
      <c r="P43" s="5">
        <f>N43*O43</f>
        <v>0</v>
      </c>
      <c r="Q43" s="5">
        <f>P43*2</f>
        <v>0</v>
      </c>
      <c r="R43" s="2"/>
      <c r="S43" s="3"/>
      <c r="U43" s="76" t="s">
        <v>11</v>
      </c>
      <c r="V43" s="11"/>
      <c r="W43" s="34"/>
      <c r="X43" s="35">
        <v>0.33333333333333331</v>
      </c>
      <c r="Y43" s="4">
        <v>0</v>
      </c>
      <c r="Z43" s="5">
        <f t="shared" si="20"/>
        <v>0</v>
      </c>
      <c r="AA43" s="5">
        <f t="shared" si="21"/>
        <v>0</v>
      </c>
      <c r="AB43" s="25"/>
      <c r="AC43" s="11"/>
      <c r="AE43" s="78" t="s">
        <v>11</v>
      </c>
      <c r="AF43" s="11"/>
      <c r="AG43" s="34"/>
      <c r="AH43" s="35">
        <v>0.66666666666666663</v>
      </c>
      <c r="AI43" s="4">
        <v>0</v>
      </c>
      <c r="AJ43" s="5">
        <f t="shared" si="22"/>
        <v>0</v>
      </c>
      <c r="AK43" s="5">
        <f t="shared" si="23"/>
        <v>0</v>
      </c>
      <c r="AL43" s="25"/>
      <c r="AM43" s="11"/>
    </row>
    <row r="44" spans="1:39" ht="17" thickBot="1" x14ac:dyDescent="0.25">
      <c r="A44" s="10" t="s">
        <v>34</v>
      </c>
      <c r="B44" s="9" t="s">
        <v>35</v>
      </c>
      <c r="C44" s="26">
        <v>720167758513</v>
      </c>
      <c r="D44" s="8">
        <v>1</v>
      </c>
      <c r="E44" s="4">
        <v>7</v>
      </c>
      <c r="F44" s="5">
        <f t="shared" si="28"/>
        <v>7</v>
      </c>
      <c r="G44" s="5">
        <f t="shared" si="29"/>
        <v>14</v>
      </c>
      <c r="H44" s="8"/>
      <c r="I44" s="9"/>
      <c r="K44" s="10" t="s">
        <v>31</v>
      </c>
      <c r="L44" s="11"/>
      <c r="M44" s="24"/>
      <c r="N44" s="25">
        <v>0</v>
      </c>
      <c r="O44" s="4">
        <v>0</v>
      </c>
      <c r="P44" s="5">
        <f t="shared" ref="P44:P46" si="30">N44*O44</f>
        <v>0</v>
      </c>
      <c r="Q44" s="5">
        <f t="shared" ref="Q44:Q46" si="31">P44*2</f>
        <v>0</v>
      </c>
      <c r="R44" s="8"/>
      <c r="S44" s="9"/>
      <c r="U44" s="76" t="s">
        <v>11</v>
      </c>
      <c r="V44" s="11"/>
      <c r="W44" s="34"/>
      <c r="X44" s="35">
        <v>0.33333333333333331</v>
      </c>
      <c r="Y44" s="4">
        <v>0</v>
      </c>
      <c r="Z44" s="5">
        <f t="shared" si="20"/>
        <v>0</v>
      </c>
      <c r="AA44" s="5">
        <f t="shared" si="21"/>
        <v>0</v>
      </c>
      <c r="AB44" s="25"/>
      <c r="AC44" s="11"/>
      <c r="AE44" s="77" t="s">
        <v>21</v>
      </c>
      <c r="AF44" s="9"/>
      <c r="AG44" s="22"/>
      <c r="AH44" s="35">
        <v>0.66666666666666663</v>
      </c>
      <c r="AI44" s="4">
        <v>0</v>
      </c>
      <c r="AJ44" s="5">
        <f t="shared" si="22"/>
        <v>0</v>
      </c>
      <c r="AK44" s="5">
        <f t="shared" si="23"/>
        <v>0</v>
      </c>
      <c r="AL44" s="25"/>
      <c r="AM44" s="11"/>
    </row>
    <row r="45" spans="1:39" ht="17" thickBot="1" x14ac:dyDescent="0.25">
      <c r="A45" s="10"/>
      <c r="B45" s="11"/>
      <c r="C45" s="12"/>
      <c r="D45" s="27">
        <f>SUM(D34:D44)</f>
        <v>3.6666666666666665</v>
      </c>
      <c r="E45" s="28" t="s">
        <v>37</v>
      </c>
      <c r="F45" s="29">
        <f>SUM(F34:F44)</f>
        <v>7</v>
      </c>
      <c r="G45" s="30">
        <f>SUM(G34:G44)</f>
        <v>14</v>
      </c>
      <c r="H45" s="31">
        <v>0</v>
      </c>
      <c r="I45" s="32">
        <f>(H45-F45)</f>
        <v>-7</v>
      </c>
      <c r="K45" s="10" t="s">
        <v>33</v>
      </c>
      <c r="L45" s="11"/>
      <c r="M45" s="24"/>
      <c r="N45" s="25">
        <v>0</v>
      </c>
      <c r="O45" s="4">
        <v>0</v>
      </c>
      <c r="P45" s="5">
        <f t="shared" si="30"/>
        <v>0</v>
      </c>
      <c r="Q45" s="5">
        <f t="shared" si="31"/>
        <v>0</v>
      </c>
      <c r="R45" s="8"/>
      <c r="S45" s="9"/>
      <c r="U45" s="77" t="s">
        <v>21</v>
      </c>
      <c r="V45" s="9"/>
      <c r="W45" s="22"/>
      <c r="X45" s="23">
        <v>0.33333333333333331</v>
      </c>
      <c r="Y45" s="4">
        <v>0</v>
      </c>
      <c r="Z45" s="5">
        <f t="shared" si="20"/>
        <v>0</v>
      </c>
      <c r="AA45" s="5">
        <f t="shared" si="21"/>
        <v>0</v>
      </c>
      <c r="AB45" s="25"/>
      <c r="AC45" s="11"/>
      <c r="AE45" s="77" t="s">
        <v>21</v>
      </c>
      <c r="AF45" s="9"/>
      <c r="AG45" s="22"/>
      <c r="AH45" s="35">
        <v>0.66666666666666663</v>
      </c>
      <c r="AI45" s="4">
        <v>0</v>
      </c>
      <c r="AJ45" s="5">
        <f t="shared" si="22"/>
        <v>0</v>
      </c>
      <c r="AK45" s="5">
        <f t="shared" si="23"/>
        <v>0</v>
      </c>
      <c r="AL45" s="25"/>
      <c r="AM45" s="11"/>
    </row>
    <row r="46" spans="1:39" ht="17" thickBot="1" x14ac:dyDescent="0.25">
      <c r="K46" s="10" t="s">
        <v>34</v>
      </c>
      <c r="L46" s="9" t="s">
        <v>35</v>
      </c>
      <c r="M46" s="26">
        <v>720167758513</v>
      </c>
      <c r="N46" s="8">
        <v>1</v>
      </c>
      <c r="O46" s="4">
        <v>7</v>
      </c>
      <c r="P46" s="5">
        <f t="shared" si="30"/>
        <v>7</v>
      </c>
      <c r="Q46" s="5">
        <f t="shared" si="31"/>
        <v>14</v>
      </c>
      <c r="R46" s="8"/>
      <c r="S46" s="9"/>
      <c r="U46" s="77" t="s">
        <v>21</v>
      </c>
      <c r="V46" s="9"/>
      <c r="W46" s="22"/>
      <c r="X46" s="23">
        <v>0.33333333333333331</v>
      </c>
      <c r="Y46" s="4">
        <v>0</v>
      </c>
      <c r="Z46" s="5">
        <f t="shared" si="20"/>
        <v>0</v>
      </c>
      <c r="AA46" s="5">
        <f t="shared" si="21"/>
        <v>0</v>
      </c>
      <c r="AB46" s="25"/>
      <c r="AC46" s="11"/>
      <c r="AE46" s="77" t="s">
        <v>21</v>
      </c>
      <c r="AF46" s="9"/>
      <c r="AG46" s="22"/>
      <c r="AH46" s="35">
        <v>0.66666666666666663</v>
      </c>
      <c r="AI46" s="4">
        <v>0</v>
      </c>
      <c r="AJ46" s="5">
        <f t="shared" si="22"/>
        <v>0</v>
      </c>
      <c r="AK46" s="5">
        <f t="shared" si="23"/>
        <v>0</v>
      </c>
      <c r="AL46" s="25"/>
      <c r="AM46" s="11"/>
    </row>
    <row r="47" spans="1:39" ht="17" thickBot="1" x14ac:dyDescent="0.25">
      <c r="K47" s="10"/>
      <c r="L47" s="11"/>
      <c r="M47" s="12"/>
      <c r="N47" s="27">
        <f>SUM(N34:N46)</f>
        <v>4.3333333333333339</v>
      </c>
      <c r="O47" s="28" t="s">
        <v>37</v>
      </c>
      <c r="P47" s="29">
        <f>SUM(P34:P46)</f>
        <v>7</v>
      </c>
      <c r="Q47" s="30">
        <f>SUM(Q34:Q46)</f>
        <v>14</v>
      </c>
      <c r="R47" s="31">
        <v>0</v>
      </c>
      <c r="S47" s="32">
        <f>(R47-P47)</f>
        <v>-7</v>
      </c>
      <c r="U47" s="77" t="s">
        <v>21</v>
      </c>
      <c r="V47" s="9"/>
      <c r="W47" s="22"/>
      <c r="X47" s="23">
        <v>0.33333333333333331</v>
      </c>
      <c r="Y47" s="4">
        <v>0</v>
      </c>
      <c r="Z47" s="5">
        <f t="shared" si="20"/>
        <v>0</v>
      </c>
      <c r="AA47" s="5">
        <f t="shared" si="21"/>
        <v>0</v>
      </c>
      <c r="AB47" s="25"/>
      <c r="AC47" s="11"/>
      <c r="AE47" s="77" t="s">
        <v>21</v>
      </c>
      <c r="AF47" s="9"/>
      <c r="AG47" s="22"/>
      <c r="AH47" s="35">
        <v>0.66666666666666663</v>
      </c>
      <c r="AI47" s="4">
        <v>0</v>
      </c>
      <c r="AJ47" s="5">
        <f t="shared" si="22"/>
        <v>0</v>
      </c>
      <c r="AK47" s="5">
        <f t="shared" si="23"/>
        <v>0</v>
      </c>
      <c r="AL47" s="25"/>
      <c r="AM47" s="11"/>
    </row>
    <row r="48" spans="1:39" x14ac:dyDescent="0.2">
      <c r="U48" s="77" t="s">
        <v>21</v>
      </c>
      <c r="V48" s="9"/>
      <c r="W48" s="22"/>
      <c r="X48" s="23">
        <v>0.33333333333333331</v>
      </c>
      <c r="Y48" s="4">
        <v>0</v>
      </c>
      <c r="Z48" s="5">
        <f t="shared" si="20"/>
        <v>0</v>
      </c>
      <c r="AA48" s="5">
        <f t="shared" si="21"/>
        <v>0</v>
      </c>
      <c r="AB48" s="25"/>
      <c r="AC48" s="11"/>
      <c r="AE48" s="77" t="s">
        <v>21</v>
      </c>
      <c r="AF48" s="9"/>
      <c r="AG48" s="22"/>
      <c r="AH48" s="35">
        <v>0.66666666666666663</v>
      </c>
      <c r="AI48" s="4">
        <v>0</v>
      </c>
      <c r="AJ48" s="5">
        <f>AH48*AI48</f>
        <v>0</v>
      </c>
      <c r="AK48" s="5">
        <f>AJ48*2</f>
        <v>0</v>
      </c>
      <c r="AL48" s="25"/>
      <c r="AM48" s="11"/>
    </row>
    <row r="49" spans="1:39" x14ac:dyDescent="0.2">
      <c r="U49" s="77" t="s">
        <v>21</v>
      </c>
      <c r="V49" s="9"/>
      <c r="W49" s="22"/>
      <c r="X49" s="23">
        <v>0.33333333333333331</v>
      </c>
      <c r="Y49" s="4">
        <v>0</v>
      </c>
      <c r="Z49" s="5">
        <f>X49*Y49</f>
        <v>0</v>
      </c>
      <c r="AA49" s="5">
        <f>Z49*2</f>
        <v>0</v>
      </c>
      <c r="AB49" s="25"/>
      <c r="AC49" s="11"/>
      <c r="AE49" s="77" t="s">
        <v>21</v>
      </c>
      <c r="AF49" s="9"/>
      <c r="AG49" s="22"/>
      <c r="AH49" s="35">
        <v>0.66666666666666663</v>
      </c>
      <c r="AI49" s="4">
        <v>0</v>
      </c>
      <c r="AJ49" s="5">
        <f t="shared" ref="AJ49:AJ52" si="32">AH49*AI49</f>
        <v>0</v>
      </c>
      <c r="AK49" s="5">
        <f t="shared" ref="AK49:AK52" si="33">AJ49*2</f>
        <v>0</v>
      </c>
      <c r="AL49" s="25"/>
      <c r="AM49" s="11"/>
    </row>
    <row r="50" spans="1:39" x14ac:dyDescent="0.2">
      <c r="U50" s="77" t="s">
        <v>21</v>
      </c>
      <c r="V50" s="9"/>
      <c r="W50" s="22"/>
      <c r="X50" s="23">
        <v>0.33333333333333331</v>
      </c>
      <c r="Y50" s="4">
        <v>0</v>
      </c>
      <c r="Z50" s="5">
        <f t="shared" ref="Z50:Z53" si="34">X50*Y50</f>
        <v>0</v>
      </c>
      <c r="AA50" s="5">
        <f t="shared" ref="AA50:AA53" si="35">Z50*2</f>
        <v>0</v>
      </c>
      <c r="AB50" s="25"/>
      <c r="AC50" s="11"/>
      <c r="AE50" s="77" t="s">
        <v>21</v>
      </c>
      <c r="AF50" s="9"/>
      <c r="AG50" s="22"/>
      <c r="AH50" s="35">
        <v>0.66666666666666663</v>
      </c>
      <c r="AI50" s="4">
        <v>0</v>
      </c>
      <c r="AJ50" s="5">
        <f t="shared" si="32"/>
        <v>0</v>
      </c>
      <c r="AK50" s="5">
        <f t="shared" si="33"/>
        <v>0</v>
      </c>
      <c r="AL50" s="25"/>
      <c r="AM50" s="11"/>
    </row>
    <row r="51" spans="1:39" x14ac:dyDescent="0.2">
      <c r="U51" s="77" t="s">
        <v>21</v>
      </c>
      <c r="V51" s="9"/>
      <c r="W51" s="22"/>
      <c r="X51" s="23">
        <v>0.33333333333333331</v>
      </c>
      <c r="Y51" s="4">
        <v>0</v>
      </c>
      <c r="Z51" s="5">
        <f t="shared" si="34"/>
        <v>0</v>
      </c>
      <c r="AA51" s="5">
        <f t="shared" si="35"/>
        <v>0</v>
      </c>
      <c r="AB51" s="25"/>
      <c r="AC51" s="11"/>
      <c r="AE51" s="77" t="s">
        <v>21</v>
      </c>
      <c r="AF51" s="9"/>
      <c r="AG51" s="22"/>
      <c r="AH51" s="35">
        <v>0.66666666666666663</v>
      </c>
      <c r="AI51" s="4">
        <v>0</v>
      </c>
      <c r="AJ51" s="5">
        <f t="shared" si="32"/>
        <v>0</v>
      </c>
      <c r="AK51" s="5">
        <f t="shared" si="33"/>
        <v>0</v>
      </c>
      <c r="AL51" s="25"/>
      <c r="AM51" s="11"/>
    </row>
    <row r="52" spans="1:39" x14ac:dyDescent="0.2">
      <c r="U52" s="77" t="s">
        <v>21</v>
      </c>
      <c r="V52" s="9"/>
      <c r="W52" s="22"/>
      <c r="X52" s="23">
        <v>0.33333333333333331</v>
      </c>
      <c r="Y52" s="4">
        <v>0</v>
      </c>
      <c r="Z52" s="5">
        <f t="shared" si="34"/>
        <v>0</v>
      </c>
      <c r="AA52" s="5">
        <f t="shared" si="35"/>
        <v>0</v>
      </c>
      <c r="AB52" s="25"/>
      <c r="AC52" s="11"/>
      <c r="AE52" s="77" t="s">
        <v>21</v>
      </c>
      <c r="AF52" s="9"/>
      <c r="AG52" s="22"/>
      <c r="AH52" s="35">
        <v>0.66666666666666663</v>
      </c>
      <c r="AI52" s="4">
        <v>0</v>
      </c>
      <c r="AJ52" s="5">
        <f t="shared" si="32"/>
        <v>0</v>
      </c>
      <c r="AK52" s="5">
        <f t="shared" si="33"/>
        <v>0</v>
      </c>
      <c r="AL52" s="25"/>
      <c r="AM52" s="11"/>
    </row>
    <row r="53" spans="1:39" x14ac:dyDescent="0.2">
      <c r="U53" s="77" t="s">
        <v>21</v>
      </c>
      <c r="V53" s="9"/>
      <c r="W53" s="22"/>
      <c r="X53" s="23">
        <v>0.33333333333333331</v>
      </c>
      <c r="Y53" s="4">
        <v>0</v>
      </c>
      <c r="Z53" s="5">
        <f t="shared" si="34"/>
        <v>0</v>
      </c>
      <c r="AA53" s="5">
        <f t="shared" si="35"/>
        <v>0</v>
      </c>
      <c r="AB53" s="25"/>
      <c r="AC53" s="11"/>
      <c r="AE53" s="77" t="s">
        <v>21</v>
      </c>
      <c r="AF53" s="9"/>
      <c r="AG53" s="22"/>
      <c r="AH53" s="35">
        <v>0.66666666666666663</v>
      </c>
      <c r="AI53" s="4">
        <v>0</v>
      </c>
      <c r="AJ53" s="5">
        <f>AH53*AI53</f>
        <v>0</v>
      </c>
      <c r="AK53" s="5">
        <f>AJ53*2</f>
        <v>0</v>
      </c>
      <c r="AL53" s="25"/>
      <c r="AM53" s="11"/>
    </row>
    <row r="54" spans="1:39" x14ac:dyDescent="0.2">
      <c r="U54" s="77" t="s">
        <v>21</v>
      </c>
      <c r="V54" s="9"/>
      <c r="W54" s="22"/>
      <c r="X54" s="23">
        <v>0.33333333333333331</v>
      </c>
      <c r="Y54" s="4">
        <v>0</v>
      </c>
      <c r="Z54" s="5">
        <f>X54*Y54</f>
        <v>0</v>
      </c>
      <c r="AA54" s="5">
        <f>Z54*2</f>
        <v>0</v>
      </c>
      <c r="AB54" s="25"/>
      <c r="AC54" s="11"/>
      <c r="AE54" s="10" t="s">
        <v>31</v>
      </c>
      <c r="AF54" s="11"/>
      <c r="AG54" s="34"/>
      <c r="AH54" s="25">
        <v>0</v>
      </c>
      <c r="AI54" s="4">
        <v>0</v>
      </c>
      <c r="AJ54" s="5">
        <f>AH54*AI54</f>
        <v>0</v>
      </c>
      <c r="AK54" s="5">
        <f>AJ54*2</f>
        <v>0</v>
      </c>
      <c r="AL54" s="25"/>
      <c r="AM54" s="11"/>
    </row>
    <row r="55" spans="1:39" x14ac:dyDescent="0.2">
      <c r="U55" s="77" t="s">
        <v>21</v>
      </c>
      <c r="V55" s="9"/>
      <c r="W55" s="22"/>
      <c r="X55" s="23">
        <v>0.33333333333333331</v>
      </c>
      <c r="Y55" s="4">
        <v>0</v>
      </c>
      <c r="Z55" s="5">
        <f>X55*Y55</f>
        <v>0</v>
      </c>
      <c r="AA55" s="5">
        <f>Z55*2</f>
        <v>0</v>
      </c>
      <c r="AB55" s="25"/>
      <c r="AC55" s="11"/>
      <c r="AE55" s="10" t="s">
        <v>33</v>
      </c>
      <c r="AF55" s="11"/>
      <c r="AG55" s="34"/>
      <c r="AH55" s="25">
        <v>0</v>
      </c>
      <c r="AI55" s="4">
        <v>0</v>
      </c>
      <c r="AJ55" s="5">
        <f>AH55*AI55</f>
        <v>0</v>
      </c>
      <c r="AK55" s="5">
        <f>AJ55*2</f>
        <v>0</v>
      </c>
      <c r="AL55" s="25"/>
      <c r="AM55" s="11"/>
    </row>
    <row r="56" spans="1:39" x14ac:dyDescent="0.2">
      <c r="U56" s="10" t="s">
        <v>31</v>
      </c>
      <c r="V56" s="11"/>
      <c r="W56" s="34"/>
      <c r="X56" s="25">
        <v>0</v>
      </c>
      <c r="Y56" s="4">
        <v>0</v>
      </c>
      <c r="Z56" s="5">
        <f>X56*Y56</f>
        <v>0</v>
      </c>
      <c r="AA56" s="5">
        <f>Z56*2</f>
        <v>0</v>
      </c>
      <c r="AB56" s="25"/>
      <c r="AC56" s="11"/>
      <c r="AE56" s="10" t="s">
        <v>34</v>
      </c>
      <c r="AF56" s="9" t="s">
        <v>35</v>
      </c>
      <c r="AG56" s="26">
        <v>720167758513</v>
      </c>
      <c r="AH56" s="8">
        <v>1</v>
      </c>
      <c r="AI56" s="4">
        <v>7</v>
      </c>
      <c r="AJ56" s="5">
        <f t="shared" ref="AJ56" si="36">AH56*AI56</f>
        <v>7</v>
      </c>
      <c r="AK56" s="5">
        <f t="shared" ref="AK56" si="37">AJ56*2</f>
        <v>14</v>
      </c>
      <c r="AL56" s="25"/>
      <c r="AM56" s="11"/>
    </row>
    <row r="57" spans="1:39" x14ac:dyDescent="0.2">
      <c r="U57" s="10" t="s">
        <v>33</v>
      </c>
      <c r="V57" s="11"/>
      <c r="W57" s="34"/>
      <c r="X57" s="25">
        <v>0</v>
      </c>
      <c r="Y57" s="4">
        <v>0</v>
      </c>
      <c r="Z57" s="5">
        <f>X57*Y57</f>
        <v>0</v>
      </c>
      <c r="AA57" s="5">
        <f>Z57*2</f>
        <v>0</v>
      </c>
      <c r="AB57" s="25"/>
      <c r="AC57" s="11"/>
      <c r="AE57" s="10"/>
      <c r="AF57" s="11"/>
      <c r="AG57" s="25"/>
      <c r="AH57" s="27">
        <f>SUM(AH34:AH56)</f>
        <v>14.333333333333329</v>
      </c>
      <c r="AI57" s="36" t="s">
        <v>37</v>
      </c>
      <c r="AJ57" s="29">
        <f>SUM(AJ34:AJ56)</f>
        <v>7</v>
      </c>
      <c r="AK57" s="37">
        <f>SUM(AK34:AK56)</f>
        <v>14</v>
      </c>
      <c r="AL57" s="31">
        <v>1</v>
      </c>
      <c r="AM57" s="38">
        <f>(AL57-AJ57)</f>
        <v>-6</v>
      </c>
    </row>
    <row r="58" spans="1:39" x14ac:dyDescent="0.2">
      <c r="U58" s="10" t="s">
        <v>34</v>
      </c>
      <c r="V58" s="9" t="s">
        <v>35</v>
      </c>
      <c r="W58" s="26">
        <v>720167758513</v>
      </c>
      <c r="X58" s="8">
        <v>1</v>
      </c>
      <c r="Y58" s="4">
        <v>7</v>
      </c>
      <c r="Z58" s="5">
        <f t="shared" ref="Z58" si="38">X58*Y58</f>
        <v>7</v>
      </c>
      <c r="AA58" s="5">
        <f t="shared" ref="AA58" si="39">Z58*2</f>
        <v>14</v>
      </c>
      <c r="AB58" s="25"/>
      <c r="AC58" s="11"/>
    </row>
    <row r="59" spans="1:39" x14ac:dyDescent="0.2">
      <c r="U59" s="10"/>
      <c r="V59" s="11"/>
      <c r="W59" s="25"/>
      <c r="X59" s="27">
        <f>SUM(X34:X58)</f>
        <v>8.3333333333333304</v>
      </c>
      <c r="Y59" s="36" t="s">
        <v>37</v>
      </c>
      <c r="Z59" s="29">
        <f>SUM(Z34:Z58)</f>
        <v>7</v>
      </c>
      <c r="AA59" s="37">
        <f>SUM(AA34:AA58)</f>
        <v>14</v>
      </c>
      <c r="AB59" s="31">
        <v>1</v>
      </c>
      <c r="AC59" s="38">
        <f>(AB59-Z59)</f>
        <v>-6</v>
      </c>
    </row>
    <row r="61" spans="1:39" ht="17" thickBot="1" x14ac:dyDescent="0.25"/>
    <row r="62" spans="1:39" ht="22" thickBot="1" x14ac:dyDescent="0.3">
      <c r="A62" s="85" t="s">
        <v>54</v>
      </c>
      <c r="B62" s="86"/>
      <c r="C62" s="86"/>
      <c r="D62" s="86"/>
      <c r="E62" s="86"/>
      <c r="F62" s="86"/>
      <c r="G62" s="86"/>
      <c r="H62" s="86"/>
      <c r="I62" s="87"/>
      <c r="K62" s="79" t="s">
        <v>45</v>
      </c>
      <c r="L62" s="80"/>
      <c r="M62" s="80"/>
      <c r="N62" s="80"/>
      <c r="O62" s="80"/>
      <c r="P62" s="80"/>
      <c r="Q62" s="80"/>
      <c r="R62" s="80"/>
      <c r="S62" s="81"/>
      <c r="U62" s="82" t="s">
        <v>48</v>
      </c>
      <c r="V62" s="83"/>
      <c r="W62" s="83"/>
      <c r="X62" s="83"/>
      <c r="Y62" s="83"/>
      <c r="Z62" s="83"/>
      <c r="AA62" s="83"/>
      <c r="AB62" s="83"/>
      <c r="AC62" s="84"/>
      <c r="AE62" s="39" t="s">
        <v>50</v>
      </c>
      <c r="AF62" s="40"/>
      <c r="AG62" s="40"/>
      <c r="AH62" s="40"/>
      <c r="AI62" s="40"/>
      <c r="AJ62" s="40"/>
      <c r="AK62" s="40"/>
      <c r="AL62" s="40"/>
      <c r="AM62" s="41"/>
    </row>
    <row r="63" spans="1:39" x14ac:dyDescent="0.2">
      <c r="A63" s="19" t="s">
        <v>2</v>
      </c>
      <c r="B63" s="20" t="s">
        <v>3</v>
      </c>
      <c r="C63" s="21" t="s">
        <v>4</v>
      </c>
      <c r="D63" s="21" t="s">
        <v>5</v>
      </c>
      <c r="E63" s="21" t="s">
        <v>6</v>
      </c>
      <c r="F63" s="21" t="s">
        <v>7</v>
      </c>
      <c r="G63" s="21" t="s">
        <v>8</v>
      </c>
      <c r="H63" s="21" t="s">
        <v>9</v>
      </c>
      <c r="I63" s="20" t="s">
        <v>10</v>
      </c>
      <c r="K63" s="19" t="s">
        <v>2</v>
      </c>
      <c r="L63" s="20" t="s">
        <v>3</v>
      </c>
      <c r="M63" s="21" t="s">
        <v>4</v>
      </c>
      <c r="N63" s="21" t="s">
        <v>5</v>
      </c>
      <c r="O63" s="21" t="s">
        <v>6</v>
      </c>
      <c r="P63" s="21" t="s">
        <v>7</v>
      </c>
      <c r="Q63" s="21" t="s">
        <v>8</v>
      </c>
      <c r="R63" s="21" t="s">
        <v>9</v>
      </c>
      <c r="S63" s="20" t="s">
        <v>10</v>
      </c>
      <c r="U63" s="19" t="s">
        <v>2</v>
      </c>
      <c r="V63" s="20" t="s">
        <v>3</v>
      </c>
      <c r="W63" s="21" t="s">
        <v>4</v>
      </c>
      <c r="X63" s="21" t="s">
        <v>5</v>
      </c>
      <c r="Y63" s="21" t="s">
        <v>41</v>
      </c>
      <c r="Z63" s="21" t="s">
        <v>7</v>
      </c>
      <c r="AA63" s="21" t="s">
        <v>8</v>
      </c>
      <c r="AB63" s="21" t="s">
        <v>9</v>
      </c>
      <c r="AC63" s="20" t="s">
        <v>10</v>
      </c>
      <c r="AE63" s="19" t="s">
        <v>2</v>
      </c>
      <c r="AF63" s="20" t="s">
        <v>3</v>
      </c>
      <c r="AG63" s="21" t="s">
        <v>4</v>
      </c>
      <c r="AH63" s="21" t="s">
        <v>5</v>
      </c>
      <c r="AI63" s="21" t="s">
        <v>41</v>
      </c>
      <c r="AJ63" s="21" t="s">
        <v>7</v>
      </c>
      <c r="AK63" s="21" t="s">
        <v>8</v>
      </c>
      <c r="AL63" s="21" t="s">
        <v>9</v>
      </c>
      <c r="AM63" s="20" t="s">
        <v>10</v>
      </c>
    </row>
    <row r="64" spans="1:39" x14ac:dyDescent="0.2">
      <c r="A64" s="78" t="s">
        <v>11</v>
      </c>
      <c r="B64" s="9"/>
      <c r="C64" s="22"/>
      <c r="D64" s="23">
        <v>0.33333333333333331</v>
      </c>
      <c r="E64" s="4">
        <v>0</v>
      </c>
      <c r="F64" s="5">
        <f>D64*E64</f>
        <v>0</v>
      </c>
      <c r="G64" s="5">
        <f>F64*2</f>
        <v>0</v>
      </c>
      <c r="H64" s="2"/>
      <c r="I64" s="3"/>
      <c r="K64" s="78" t="s">
        <v>11</v>
      </c>
      <c r="L64" s="9"/>
      <c r="M64" s="22"/>
      <c r="N64" s="23">
        <v>0.33333333333333331</v>
      </c>
      <c r="O64" s="4">
        <v>0</v>
      </c>
      <c r="P64" s="5">
        <f>N64*O64</f>
        <v>0</v>
      </c>
      <c r="Q64" s="5">
        <f>P64*2</f>
        <v>0</v>
      </c>
      <c r="R64" s="2"/>
      <c r="S64" s="3"/>
      <c r="U64" s="76" t="s">
        <v>11</v>
      </c>
      <c r="V64" s="11"/>
      <c r="W64" s="34"/>
      <c r="X64" s="35">
        <v>0.33333333333333331</v>
      </c>
      <c r="Y64" s="4">
        <v>0</v>
      </c>
      <c r="Z64" s="5">
        <f t="shared" ref="Z64:Z78" si="40">X64*Y64</f>
        <v>0</v>
      </c>
      <c r="AA64" s="5">
        <f t="shared" ref="AA64:AA78" si="41">Z64*2</f>
        <v>0</v>
      </c>
      <c r="AB64" s="21"/>
      <c r="AC64" s="20"/>
      <c r="AE64" s="78" t="s">
        <v>11</v>
      </c>
      <c r="AF64" s="11"/>
      <c r="AG64" s="34"/>
      <c r="AH64" s="35">
        <v>0.66666666666666663</v>
      </c>
      <c r="AI64" s="4">
        <v>0</v>
      </c>
      <c r="AJ64" s="5">
        <f t="shared" ref="AJ64:AJ77" si="42">AH64*AI64</f>
        <v>0</v>
      </c>
      <c r="AK64" s="5">
        <f t="shared" ref="AK64:AK77" si="43">AJ64*2</f>
        <v>0</v>
      </c>
      <c r="AL64" s="21"/>
      <c r="AM64" s="20"/>
    </row>
    <row r="65" spans="1:39" x14ac:dyDescent="0.2">
      <c r="A65" s="78" t="s">
        <v>11</v>
      </c>
      <c r="B65" s="9"/>
      <c r="C65" s="22"/>
      <c r="D65" s="23">
        <v>0.33333333333333331</v>
      </c>
      <c r="E65" s="4">
        <v>0</v>
      </c>
      <c r="F65" s="5">
        <f t="shared" ref="F65:F70" si="44">D65*E65</f>
        <v>0</v>
      </c>
      <c r="G65" s="5">
        <f t="shared" ref="G65:G70" si="45">F65*2</f>
        <v>0</v>
      </c>
      <c r="H65" s="2"/>
      <c r="I65" s="3"/>
      <c r="K65" s="78" t="s">
        <v>11</v>
      </c>
      <c r="L65" s="9"/>
      <c r="M65" s="22"/>
      <c r="N65" s="23">
        <v>0.33333333333333331</v>
      </c>
      <c r="O65" s="4">
        <v>0</v>
      </c>
      <c r="P65" s="5">
        <f t="shared" ref="P65:P72" si="46">N65*O65</f>
        <v>0</v>
      </c>
      <c r="Q65" s="5">
        <f t="shared" ref="Q65:Q72" si="47">P65*2</f>
        <v>0</v>
      </c>
      <c r="R65" s="2"/>
      <c r="S65" s="3"/>
      <c r="U65" s="76" t="s">
        <v>11</v>
      </c>
      <c r="V65" s="11"/>
      <c r="W65" s="34"/>
      <c r="X65" s="35">
        <v>0.33333333333333331</v>
      </c>
      <c r="Y65" s="4">
        <v>0</v>
      </c>
      <c r="Z65" s="5">
        <f t="shared" si="40"/>
        <v>0</v>
      </c>
      <c r="AA65" s="5">
        <f t="shared" si="41"/>
        <v>0</v>
      </c>
      <c r="AB65" s="21"/>
      <c r="AC65" s="20"/>
      <c r="AE65" s="78" t="s">
        <v>11</v>
      </c>
      <c r="AF65" s="11"/>
      <c r="AG65" s="34"/>
      <c r="AH65" s="35">
        <v>0.66666666666666663</v>
      </c>
      <c r="AI65" s="4">
        <v>0</v>
      </c>
      <c r="AJ65" s="5">
        <f t="shared" si="42"/>
        <v>0</v>
      </c>
      <c r="AK65" s="5">
        <f t="shared" si="43"/>
        <v>0</v>
      </c>
      <c r="AL65" s="21"/>
      <c r="AM65" s="20"/>
    </row>
    <row r="66" spans="1:39" x14ac:dyDescent="0.2">
      <c r="A66" s="78" t="s">
        <v>11</v>
      </c>
      <c r="B66" s="9"/>
      <c r="C66" s="22"/>
      <c r="D66" s="23">
        <v>0.33333333333333331</v>
      </c>
      <c r="E66" s="4">
        <v>0</v>
      </c>
      <c r="F66" s="5">
        <f t="shared" si="44"/>
        <v>0</v>
      </c>
      <c r="G66" s="5">
        <f t="shared" si="45"/>
        <v>0</v>
      </c>
      <c r="H66" s="2"/>
      <c r="I66" s="3"/>
      <c r="K66" s="78" t="s">
        <v>11</v>
      </c>
      <c r="L66" s="9"/>
      <c r="M66" s="22"/>
      <c r="N66" s="23">
        <v>0.33333333333333331</v>
      </c>
      <c r="O66" s="4">
        <v>0</v>
      </c>
      <c r="P66" s="5">
        <f t="shared" si="46"/>
        <v>0</v>
      </c>
      <c r="Q66" s="5">
        <f t="shared" si="47"/>
        <v>0</v>
      </c>
      <c r="R66" s="2"/>
      <c r="S66" s="3"/>
      <c r="U66" s="76" t="s">
        <v>11</v>
      </c>
      <c r="V66" s="11"/>
      <c r="W66" s="34"/>
      <c r="X66" s="35">
        <v>0.33333333333333331</v>
      </c>
      <c r="Y66" s="4">
        <v>0</v>
      </c>
      <c r="Z66" s="5">
        <f t="shared" si="40"/>
        <v>0</v>
      </c>
      <c r="AA66" s="5">
        <f t="shared" si="41"/>
        <v>0</v>
      </c>
      <c r="AB66" s="21"/>
      <c r="AC66" s="20"/>
      <c r="AE66" s="78" t="s">
        <v>11</v>
      </c>
      <c r="AF66" s="11"/>
      <c r="AG66" s="34"/>
      <c r="AH66" s="35">
        <v>0.66666666666666663</v>
      </c>
      <c r="AI66" s="4">
        <v>0</v>
      </c>
      <c r="AJ66" s="5">
        <f t="shared" si="42"/>
        <v>0</v>
      </c>
      <c r="AK66" s="5">
        <f t="shared" si="43"/>
        <v>0</v>
      </c>
      <c r="AL66" s="21"/>
      <c r="AM66" s="20"/>
    </row>
    <row r="67" spans="1:39" x14ac:dyDescent="0.2">
      <c r="A67" s="78" t="s">
        <v>11</v>
      </c>
      <c r="B67" s="9"/>
      <c r="C67" s="22"/>
      <c r="D67" s="23">
        <v>0.33333333333333331</v>
      </c>
      <c r="E67" s="4">
        <v>0</v>
      </c>
      <c r="F67" s="5">
        <f t="shared" si="44"/>
        <v>0</v>
      </c>
      <c r="G67" s="5">
        <f t="shared" si="45"/>
        <v>0</v>
      </c>
      <c r="H67" s="2"/>
      <c r="I67" s="3"/>
      <c r="K67" s="78" t="s">
        <v>11</v>
      </c>
      <c r="L67" s="9"/>
      <c r="M67" s="22"/>
      <c r="N67" s="23">
        <v>0.33333333333333331</v>
      </c>
      <c r="O67" s="4">
        <v>0</v>
      </c>
      <c r="P67" s="5">
        <f t="shared" si="46"/>
        <v>0</v>
      </c>
      <c r="Q67" s="5">
        <f t="shared" si="47"/>
        <v>0</v>
      </c>
      <c r="R67" s="2"/>
      <c r="S67" s="3"/>
      <c r="U67" s="76" t="s">
        <v>11</v>
      </c>
      <c r="V67" s="11"/>
      <c r="W67" s="34"/>
      <c r="X67" s="35">
        <v>0.33333333333333331</v>
      </c>
      <c r="Y67" s="4">
        <v>0</v>
      </c>
      <c r="Z67" s="5">
        <f t="shared" si="40"/>
        <v>0</v>
      </c>
      <c r="AA67" s="5">
        <f t="shared" si="41"/>
        <v>0</v>
      </c>
      <c r="AB67" s="21"/>
      <c r="AC67" s="20"/>
      <c r="AE67" s="78" t="s">
        <v>11</v>
      </c>
      <c r="AF67" s="11"/>
      <c r="AG67" s="34"/>
      <c r="AH67" s="35">
        <v>0.66666666666666663</v>
      </c>
      <c r="AI67" s="4">
        <v>0</v>
      </c>
      <c r="AJ67" s="5">
        <f t="shared" si="42"/>
        <v>0</v>
      </c>
      <c r="AK67" s="5">
        <f t="shared" si="43"/>
        <v>0</v>
      </c>
      <c r="AL67" s="21"/>
      <c r="AM67" s="20"/>
    </row>
    <row r="68" spans="1:39" x14ac:dyDescent="0.2">
      <c r="A68" s="77" t="s">
        <v>21</v>
      </c>
      <c r="B68" s="9"/>
      <c r="C68" s="22"/>
      <c r="D68" s="23">
        <v>0.33333333333333331</v>
      </c>
      <c r="E68" s="4">
        <v>0</v>
      </c>
      <c r="F68" s="5">
        <f t="shared" si="44"/>
        <v>0</v>
      </c>
      <c r="G68" s="5">
        <f t="shared" si="45"/>
        <v>0</v>
      </c>
      <c r="H68" s="2"/>
      <c r="I68" s="3"/>
      <c r="K68" s="78" t="s">
        <v>11</v>
      </c>
      <c r="L68" s="9"/>
      <c r="M68" s="22"/>
      <c r="N68" s="23">
        <v>0.33333333333333331</v>
      </c>
      <c r="O68" s="4">
        <v>0</v>
      </c>
      <c r="P68" s="5">
        <f t="shared" si="46"/>
        <v>0</v>
      </c>
      <c r="Q68" s="5">
        <f t="shared" si="47"/>
        <v>0</v>
      </c>
      <c r="R68" s="2"/>
      <c r="S68" s="3"/>
      <c r="U68" s="76" t="s">
        <v>11</v>
      </c>
      <c r="V68" s="11"/>
      <c r="W68" s="34"/>
      <c r="X68" s="35">
        <v>0.33333333333333331</v>
      </c>
      <c r="Y68" s="4">
        <v>0</v>
      </c>
      <c r="Z68" s="5">
        <f t="shared" si="40"/>
        <v>0</v>
      </c>
      <c r="AA68" s="5">
        <f t="shared" si="41"/>
        <v>0</v>
      </c>
      <c r="AB68" s="21"/>
      <c r="AC68" s="20"/>
      <c r="AE68" s="78" t="s">
        <v>11</v>
      </c>
      <c r="AF68" s="11"/>
      <c r="AG68" s="34"/>
      <c r="AH68" s="35">
        <v>0.66666666666666663</v>
      </c>
      <c r="AI68" s="4">
        <v>0</v>
      </c>
      <c r="AJ68" s="5">
        <f t="shared" si="42"/>
        <v>0</v>
      </c>
      <c r="AK68" s="5">
        <f t="shared" si="43"/>
        <v>0</v>
      </c>
      <c r="AL68" s="21"/>
      <c r="AM68" s="20"/>
    </row>
    <row r="69" spans="1:39" x14ac:dyDescent="0.2">
      <c r="A69" s="77" t="s">
        <v>21</v>
      </c>
      <c r="B69" s="9"/>
      <c r="C69" s="22"/>
      <c r="D69" s="23">
        <v>0.33333333333333331</v>
      </c>
      <c r="E69" s="4">
        <v>0</v>
      </c>
      <c r="F69" s="5">
        <f t="shared" si="44"/>
        <v>0</v>
      </c>
      <c r="G69" s="5">
        <f t="shared" si="45"/>
        <v>0</v>
      </c>
      <c r="H69" s="2"/>
      <c r="I69" s="3"/>
      <c r="K69" s="77" t="s">
        <v>21</v>
      </c>
      <c r="L69" s="9"/>
      <c r="M69" s="22"/>
      <c r="N69" s="23">
        <v>0.33333333333333331</v>
      </c>
      <c r="O69" s="4">
        <v>0</v>
      </c>
      <c r="P69" s="5">
        <f t="shared" si="46"/>
        <v>0</v>
      </c>
      <c r="Q69" s="5">
        <f t="shared" si="47"/>
        <v>0</v>
      </c>
      <c r="R69" s="2"/>
      <c r="S69" s="3"/>
      <c r="U69" s="76" t="s">
        <v>11</v>
      </c>
      <c r="V69" s="11"/>
      <c r="W69" s="34"/>
      <c r="X69" s="35">
        <v>0.33333333333333331</v>
      </c>
      <c r="Y69" s="4">
        <v>0</v>
      </c>
      <c r="Z69" s="5">
        <f t="shared" si="40"/>
        <v>0</v>
      </c>
      <c r="AA69" s="5">
        <f t="shared" si="41"/>
        <v>0</v>
      </c>
      <c r="AB69" s="21"/>
      <c r="AC69" s="20"/>
      <c r="AE69" s="78" t="s">
        <v>11</v>
      </c>
      <c r="AF69" s="11"/>
      <c r="AG69" s="34"/>
      <c r="AH69" s="35">
        <v>0.66666666666666663</v>
      </c>
      <c r="AI69" s="4">
        <v>0</v>
      </c>
      <c r="AJ69" s="5">
        <f t="shared" si="42"/>
        <v>0</v>
      </c>
      <c r="AK69" s="5">
        <f t="shared" si="43"/>
        <v>0</v>
      </c>
      <c r="AL69" s="21"/>
      <c r="AM69" s="20"/>
    </row>
    <row r="70" spans="1:39" x14ac:dyDescent="0.2">
      <c r="A70" s="77" t="s">
        <v>21</v>
      </c>
      <c r="B70" s="9"/>
      <c r="C70" s="22"/>
      <c r="D70" s="23">
        <v>0.33333333333333331</v>
      </c>
      <c r="E70" s="4">
        <v>0</v>
      </c>
      <c r="F70" s="5">
        <f t="shared" si="44"/>
        <v>0</v>
      </c>
      <c r="G70" s="5">
        <f t="shared" si="45"/>
        <v>0</v>
      </c>
      <c r="H70" s="2"/>
      <c r="I70" s="3"/>
      <c r="K70" s="77" t="s">
        <v>21</v>
      </c>
      <c r="L70" s="9"/>
      <c r="M70" s="22"/>
      <c r="N70" s="23">
        <v>0.33333333333333331</v>
      </c>
      <c r="O70" s="4">
        <v>0</v>
      </c>
      <c r="P70" s="5">
        <f t="shared" si="46"/>
        <v>0</v>
      </c>
      <c r="Q70" s="5">
        <f t="shared" si="47"/>
        <v>0</v>
      </c>
      <c r="R70" s="2"/>
      <c r="S70" s="3"/>
      <c r="U70" s="76" t="s">
        <v>11</v>
      </c>
      <c r="V70" s="11"/>
      <c r="W70" s="34"/>
      <c r="X70" s="35">
        <v>0.33333333333333331</v>
      </c>
      <c r="Y70" s="4">
        <v>0</v>
      </c>
      <c r="Z70" s="5">
        <f t="shared" si="40"/>
        <v>0</v>
      </c>
      <c r="AA70" s="5">
        <f t="shared" si="41"/>
        <v>0</v>
      </c>
      <c r="AB70" s="21"/>
      <c r="AC70" s="20"/>
      <c r="AE70" s="78" t="s">
        <v>11</v>
      </c>
      <c r="AF70" s="11"/>
      <c r="AG70" s="34"/>
      <c r="AH70" s="35">
        <v>0.66666666666666663</v>
      </c>
      <c r="AI70" s="4">
        <v>0</v>
      </c>
      <c r="AJ70" s="5">
        <f t="shared" si="42"/>
        <v>0</v>
      </c>
      <c r="AK70" s="5">
        <f t="shared" si="43"/>
        <v>0</v>
      </c>
      <c r="AL70" s="21"/>
      <c r="AM70" s="20"/>
    </row>
    <row r="71" spans="1:39" x14ac:dyDescent="0.2">
      <c r="A71" s="77" t="s">
        <v>21</v>
      </c>
      <c r="B71" s="9"/>
      <c r="C71" s="22"/>
      <c r="D71" s="23">
        <v>0.33333333333333331</v>
      </c>
      <c r="E71" s="4">
        <v>0</v>
      </c>
      <c r="F71" s="5">
        <f>D71*E71</f>
        <v>0</v>
      </c>
      <c r="G71" s="5">
        <f>F71*2</f>
        <v>0</v>
      </c>
      <c r="H71" s="2"/>
      <c r="I71" s="3"/>
      <c r="K71" s="77" t="s">
        <v>21</v>
      </c>
      <c r="L71" s="9"/>
      <c r="M71" s="22"/>
      <c r="N71" s="23">
        <v>0.33333333333333331</v>
      </c>
      <c r="O71" s="4">
        <v>0</v>
      </c>
      <c r="P71" s="5">
        <f t="shared" si="46"/>
        <v>0</v>
      </c>
      <c r="Q71" s="5">
        <f t="shared" si="47"/>
        <v>0</v>
      </c>
      <c r="R71" s="2"/>
      <c r="S71" s="3"/>
      <c r="U71" s="76" t="s">
        <v>11</v>
      </c>
      <c r="V71" s="11"/>
      <c r="W71" s="34"/>
      <c r="X71" s="35">
        <v>0.33333333333333331</v>
      </c>
      <c r="Y71" s="4">
        <v>0</v>
      </c>
      <c r="Z71" s="5">
        <f t="shared" si="40"/>
        <v>0</v>
      </c>
      <c r="AA71" s="5">
        <f t="shared" si="41"/>
        <v>0</v>
      </c>
      <c r="AB71" s="21"/>
      <c r="AC71" s="20"/>
      <c r="AE71" s="78" t="s">
        <v>11</v>
      </c>
      <c r="AF71" s="11"/>
      <c r="AG71" s="34"/>
      <c r="AH71" s="35">
        <v>0.66666666666666663</v>
      </c>
      <c r="AI71" s="4">
        <v>0</v>
      </c>
      <c r="AJ71" s="5">
        <f t="shared" si="42"/>
        <v>0</v>
      </c>
      <c r="AK71" s="5">
        <f t="shared" si="43"/>
        <v>0</v>
      </c>
      <c r="AL71" s="21"/>
      <c r="AM71" s="20"/>
    </row>
    <row r="72" spans="1:39" x14ac:dyDescent="0.2">
      <c r="A72" s="10" t="s">
        <v>31</v>
      </c>
      <c r="B72" s="11"/>
      <c r="C72" s="24"/>
      <c r="D72" s="25">
        <v>2</v>
      </c>
      <c r="E72" s="4">
        <v>0</v>
      </c>
      <c r="F72" s="5">
        <f t="shared" ref="F72:F74" si="48">D72*E72</f>
        <v>0</v>
      </c>
      <c r="G72" s="5">
        <f t="shared" ref="G72:G74" si="49">F72*2</f>
        <v>0</v>
      </c>
      <c r="H72" s="8"/>
      <c r="I72" s="9"/>
      <c r="K72" s="77" t="s">
        <v>21</v>
      </c>
      <c r="L72" s="9"/>
      <c r="M72" s="22"/>
      <c r="N72" s="23">
        <v>0.33333333333333331</v>
      </c>
      <c r="O72" s="4">
        <v>0</v>
      </c>
      <c r="P72" s="5">
        <f t="shared" si="46"/>
        <v>0</v>
      </c>
      <c r="Q72" s="5">
        <f t="shared" si="47"/>
        <v>0</v>
      </c>
      <c r="R72" s="2"/>
      <c r="S72" s="3"/>
      <c r="U72" s="76" t="s">
        <v>11</v>
      </c>
      <c r="V72" s="11"/>
      <c r="W72" s="34"/>
      <c r="X72" s="35">
        <v>0.33333333333333331</v>
      </c>
      <c r="Y72" s="4">
        <v>0</v>
      </c>
      <c r="Z72" s="5">
        <f t="shared" si="40"/>
        <v>0</v>
      </c>
      <c r="AA72" s="5">
        <f t="shared" si="41"/>
        <v>0</v>
      </c>
      <c r="AB72" s="21"/>
      <c r="AC72" s="20"/>
      <c r="AE72" s="78" t="s">
        <v>11</v>
      </c>
      <c r="AF72" s="11"/>
      <c r="AG72" s="34"/>
      <c r="AH72" s="35">
        <v>0.66666666666666663</v>
      </c>
      <c r="AI72" s="4">
        <v>0</v>
      </c>
      <c r="AJ72" s="5">
        <f t="shared" si="42"/>
        <v>0</v>
      </c>
      <c r="AK72" s="5">
        <f t="shared" si="43"/>
        <v>0</v>
      </c>
      <c r="AL72" s="21"/>
      <c r="AM72" s="20"/>
    </row>
    <row r="73" spans="1:39" x14ac:dyDescent="0.2">
      <c r="A73" s="10" t="s">
        <v>33</v>
      </c>
      <c r="B73" s="11"/>
      <c r="C73" s="24"/>
      <c r="D73" s="25">
        <v>0.375</v>
      </c>
      <c r="E73" s="4">
        <v>0</v>
      </c>
      <c r="F73" s="5">
        <f t="shared" si="48"/>
        <v>0</v>
      </c>
      <c r="G73" s="5">
        <f t="shared" si="49"/>
        <v>0</v>
      </c>
      <c r="H73" s="8"/>
      <c r="I73" s="9"/>
      <c r="K73" s="77" t="s">
        <v>21</v>
      </c>
      <c r="L73" s="9"/>
      <c r="M73" s="22"/>
      <c r="N73" s="23">
        <v>0.33333333333333331</v>
      </c>
      <c r="O73" s="4">
        <v>0</v>
      </c>
      <c r="P73" s="5">
        <f>N73*O73</f>
        <v>0</v>
      </c>
      <c r="Q73" s="5">
        <f>P73*2</f>
        <v>0</v>
      </c>
      <c r="R73" s="2"/>
      <c r="S73" s="3"/>
      <c r="U73" s="76" t="s">
        <v>11</v>
      </c>
      <c r="V73" s="11"/>
      <c r="W73" s="34"/>
      <c r="X73" s="35">
        <v>0.33333333333333331</v>
      </c>
      <c r="Y73" s="4">
        <v>0</v>
      </c>
      <c r="Z73" s="5">
        <f t="shared" si="40"/>
        <v>0</v>
      </c>
      <c r="AA73" s="5">
        <f t="shared" si="41"/>
        <v>0</v>
      </c>
      <c r="AB73" s="25"/>
      <c r="AC73" s="11"/>
      <c r="AE73" s="78" t="s">
        <v>11</v>
      </c>
      <c r="AF73" s="11"/>
      <c r="AG73" s="34"/>
      <c r="AH73" s="35">
        <v>0.66666666666666663</v>
      </c>
      <c r="AI73" s="4">
        <v>0</v>
      </c>
      <c r="AJ73" s="5">
        <f t="shared" si="42"/>
        <v>0</v>
      </c>
      <c r="AK73" s="5">
        <f t="shared" si="43"/>
        <v>0</v>
      </c>
      <c r="AL73" s="25"/>
      <c r="AM73" s="11"/>
    </row>
    <row r="74" spans="1:39" ht="17" thickBot="1" x14ac:dyDescent="0.25">
      <c r="A74" s="10" t="s">
        <v>34</v>
      </c>
      <c r="B74" s="9" t="s">
        <v>35</v>
      </c>
      <c r="C74" s="26">
        <v>720167758513</v>
      </c>
      <c r="D74" s="8">
        <v>0</v>
      </c>
      <c r="E74" s="4">
        <v>7</v>
      </c>
      <c r="F74" s="5">
        <f t="shared" si="48"/>
        <v>0</v>
      </c>
      <c r="G74" s="5">
        <f t="shared" si="49"/>
        <v>0</v>
      </c>
      <c r="H74" s="8"/>
      <c r="I74" s="9"/>
      <c r="K74" s="10" t="s">
        <v>31</v>
      </c>
      <c r="L74" s="11"/>
      <c r="M74" s="24"/>
      <c r="N74" s="25">
        <v>2.6669999999999998</v>
      </c>
      <c r="O74" s="4">
        <v>0</v>
      </c>
      <c r="P74" s="5">
        <f t="shared" ref="P74:P76" si="50">N74*O74</f>
        <v>0</v>
      </c>
      <c r="Q74" s="5">
        <f t="shared" ref="Q74:Q76" si="51">P74*2</f>
        <v>0</v>
      </c>
      <c r="R74" s="8"/>
      <c r="S74" s="9"/>
      <c r="U74" s="76" t="s">
        <v>11</v>
      </c>
      <c r="V74" s="11"/>
      <c r="W74" s="34"/>
      <c r="X74" s="35">
        <v>0.33333333333333331</v>
      </c>
      <c r="Y74" s="4">
        <v>0</v>
      </c>
      <c r="Z74" s="5">
        <f t="shared" si="40"/>
        <v>0</v>
      </c>
      <c r="AA74" s="5">
        <f t="shared" si="41"/>
        <v>0</v>
      </c>
      <c r="AB74" s="25"/>
      <c r="AC74" s="11"/>
      <c r="AE74" s="77" t="s">
        <v>21</v>
      </c>
      <c r="AF74" s="9"/>
      <c r="AG74" s="22"/>
      <c r="AH74" s="35">
        <v>0.66666666666666663</v>
      </c>
      <c r="AI74" s="4">
        <v>0</v>
      </c>
      <c r="AJ74" s="5">
        <f t="shared" si="42"/>
        <v>0</v>
      </c>
      <c r="AK74" s="5">
        <f t="shared" si="43"/>
        <v>0</v>
      </c>
      <c r="AL74" s="25"/>
      <c r="AM74" s="11"/>
    </row>
    <row r="75" spans="1:39" ht="17" thickBot="1" x14ac:dyDescent="0.25">
      <c r="A75" s="10"/>
      <c r="B75" s="11"/>
      <c r="C75" s="12"/>
      <c r="D75" s="27">
        <f>SUM(D64:D74)</f>
        <v>5.0416666666666661</v>
      </c>
      <c r="E75" s="28" t="s">
        <v>37</v>
      </c>
      <c r="F75" s="29">
        <f>SUM(F64:F74)</f>
        <v>0</v>
      </c>
      <c r="G75" s="30">
        <f>SUM(G64:G74)</f>
        <v>0</v>
      </c>
      <c r="H75" s="31">
        <v>0</v>
      </c>
      <c r="I75" s="32">
        <f>(H75-F75)</f>
        <v>0</v>
      </c>
      <c r="K75" s="10" t="s">
        <v>33</v>
      </c>
      <c r="L75" s="11"/>
      <c r="M75" s="24"/>
      <c r="N75" s="25">
        <v>0.375</v>
      </c>
      <c r="O75" s="4">
        <v>0</v>
      </c>
      <c r="P75" s="5">
        <f t="shared" si="50"/>
        <v>0</v>
      </c>
      <c r="Q75" s="5">
        <f t="shared" si="51"/>
        <v>0</v>
      </c>
      <c r="R75" s="8"/>
      <c r="S75" s="9"/>
      <c r="U75" s="77" t="s">
        <v>21</v>
      </c>
      <c r="V75" s="9"/>
      <c r="W75" s="22"/>
      <c r="X75" s="23">
        <v>0.33333333333333331</v>
      </c>
      <c r="Y75" s="4">
        <v>0</v>
      </c>
      <c r="Z75" s="5">
        <f t="shared" si="40"/>
        <v>0</v>
      </c>
      <c r="AA75" s="5">
        <f t="shared" si="41"/>
        <v>0</v>
      </c>
      <c r="AB75" s="25"/>
      <c r="AC75" s="11"/>
      <c r="AE75" s="77" t="s">
        <v>21</v>
      </c>
      <c r="AF75" s="9"/>
      <c r="AG75" s="22"/>
      <c r="AH75" s="35">
        <v>0.66666666666666663</v>
      </c>
      <c r="AI75" s="4">
        <v>0</v>
      </c>
      <c r="AJ75" s="5">
        <f t="shared" si="42"/>
        <v>0</v>
      </c>
      <c r="AK75" s="5">
        <f t="shared" si="43"/>
        <v>0</v>
      </c>
      <c r="AL75" s="25"/>
      <c r="AM75" s="11"/>
    </row>
    <row r="76" spans="1:39" ht="17" thickBot="1" x14ac:dyDescent="0.25">
      <c r="K76" s="10" t="s">
        <v>34</v>
      </c>
      <c r="L76" s="9" t="s">
        <v>35</v>
      </c>
      <c r="M76" s="26">
        <v>720167758513</v>
      </c>
      <c r="N76" s="8">
        <v>0</v>
      </c>
      <c r="O76" s="4">
        <v>7</v>
      </c>
      <c r="P76" s="5">
        <f t="shared" si="50"/>
        <v>0</v>
      </c>
      <c r="Q76" s="5">
        <f t="shared" si="51"/>
        <v>0</v>
      </c>
      <c r="R76" s="8"/>
      <c r="S76" s="9"/>
      <c r="U76" s="77" t="s">
        <v>21</v>
      </c>
      <c r="V76" s="9"/>
      <c r="W76" s="22"/>
      <c r="X76" s="23">
        <v>0.33333333333333331</v>
      </c>
      <c r="Y76" s="4">
        <v>0</v>
      </c>
      <c r="Z76" s="5">
        <f t="shared" si="40"/>
        <v>0</v>
      </c>
      <c r="AA76" s="5">
        <f t="shared" si="41"/>
        <v>0</v>
      </c>
      <c r="AB76" s="25"/>
      <c r="AC76" s="11"/>
      <c r="AE76" s="77" t="s">
        <v>21</v>
      </c>
      <c r="AF76" s="9"/>
      <c r="AG76" s="22"/>
      <c r="AH76" s="35">
        <v>0.66666666666666663</v>
      </c>
      <c r="AI76" s="4">
        <v>0</v>
      </c>
      <c r="AJ76" s="5">
        <f t="shared" si="42"/>
        <v>0</v>
      </c>
      <c r="AK76" s="5">
        <f t="shared" si="43"/>
        <v>0</v>
      </c>
      <c r="AL76" s="25"/>
      <c r="AM76" s="11"/>
    </row>
    <row r="77" spans="1:39" ht="17" thickBot="1" x14ac:dyDescent="0.25">
      <c r="K77" s="10"/>
      <c r="L77" s="11"/>
      <c r="M77" s="12"/>
      <c r="N77" s="27">
        <f>SUM(N64:N76)</f>
        <v>6.3753333333333337</v>
      </c>
      <c r="O77" s="28" t="s">
        <v>37</v>
      </c>
      <c r="P77" s="29">
        <f>SUM(P64:P76)</f>
        <v>0</v>
      </c>
      <c r="Q77" s="30">
        <f>SUM(Q64:Q76)</f>
        <v>0</v>
      </c>
      <c r="R77" s="31">
        <v>0</v>
      </c>
      <c r="S77" s="32">
        <f>(R77-P77)</f>
        <v>0</v>
      </c>
      <c r="U77" s="77" t="s">
        <v>21</v>
      </c>
      <c r="V77" s="9"/>
      <c r="W77" s="22"/>
      <c r="X77" s="23">
        <v>0.33333333333333331</v>
      </c>
      <c r="Y77" s="4">
        <v>0</v>
      </c>
      <c r="Z77" s="5">
        <f t="shared" si="40"/>
        <v>0</v>
      </c>
      <c r="AA77" s="5">
        <f t="shared" si="41"/>
        <v>0</v>
      </c>
      <c r="AB77" s="25"/>
      <c r="AC77" s="11"/>
      <c r="AE77" s="77" t="s">
        <v>21</v>
      </c>
      <c r="AF77" s="9"/>
      <c r="AG77" s="22"/>
      <c r="AH77" s="35">
        <v>0.66666666666666663</v>
      </c>
      <c r="AI77" s="4">
        <v>0</v>
      </c>
      <c r="AJ77" s="5">
        <f t="shared" si="42"/>
        <v>0</v>
      </c>
      <c r="AK77" s="5">
        <f t="shared" si="43"/>
        <v>0</v>
      </c>
      <c r="AL77" s="25"/>
      <c r="AM77" s="11"/>
    </row>
    <row r="78" spans="1:39" x14ac:dyDescent="0.2">
      <c r="U78" s="77" t="s">
        <v>21</v>
      </c>
      <c r="V78" s="9"/>
      <c r="W78" s="22"/>
      <c r="X78" s="23">
        <v>0.33333333333333331</v>
      </c>
      <c r="Y78" s="4">
        <v>0</v>
      </c>
      <c r="Z78" s="5">
        <f t="shared" si="40"/>
        <v>0</v>
      </c>
      <c r="AA78" s="5">
        <f t="shared" si="41"/>
        <v>0</v>
      </c>
      <c r="AB78" s="25"/>
      <c r="AC78" s="11"/>
      <c r="AE78" s="77" t="s">
        <v>21</v>
      </c>
      <c r="AF78" s="9"/>
      <c r="AG78" s="22"/>
      <c r="AH78" s="35">
        <v>0.66666666666666663</v>
      </c>
      <c r="AI78" s="4">
        <v>0</v>
      </c>
      <c r="AJ78" s="5">
        <f>AH78*AI78</f>
        <v>0</v>
      </c>
      <c r="AK78" s="5">
        <f>AJ78*2</f>
        <v>0</v>
      </c>
      <c r="AL78" s="25"/>
      <c r="AM78" s="11"/>
    </row>
    <row r="79" spans="1:39" x14ac:dyDescent="0.2">
      <c r="U79" s="77" t="s">
        <v>21</v>
      </c>
      <c r="V79" s="9"/>
      <c r="W79" s="22"/>
      <c r="X79" s="23">
        <v>0.33333333333333331</v>
      </c>
      <c r="Y79" s="4">
        <v>0</v>
      </c>
      <c r="Z79" s="5">
        <f>X79*Y79</f>
        <v>0</v>
      </c>
      <c r="AA79" s="5">
        <f>Z79*2</f>
        <v>0</v>
      </c>
      <c r="AB79" s="25"/>
      <c r="AC79" s="11"/>
      <c r="AE79" s="77" t="s">
        <v>21</v>
      </c>
      <c r="AF79" s="9"/>
      <c r="AG79" s="22"/>
      <c r="AH79" s="35">
        <v>0.66666666666666663</v>
      </c>
      <c r="AI79" s="4">
        <v>0</v>
      </c>
      <c r="AJ79" s="5">
        <f t="shared" ref="AJ79:AJ82" si="52">AH79*AI79</f>
        <v>0</v>
      </c>
      <c r="AK79" s="5">
        <f t="shared" ref="AK79:AK82" si="53">AJ79*2</f>
        <v>0</v>
      </c>
      <c r="AL79" s="25"/>
      <c r="AM79" s="11"/>
    </row>
    <row r="80" spans="1:39" x14ac:dyDescent="0.2">
      <c r="U80" s="77" t="s">
        <v>21</v>
      </c>
      <c r="V80" s="9"/>
      <c r="W80" s="22"/>
      <c r="X80" s="23">
        <v>0.33333333333333331</v>
      </c>
      <c r="Y80" s="4">
        <v>0</v>
      </c>
      <c r="Z80" s="5">
        <f t="shared" ref="Z80:Z83" si="54">X80*Y80</f>
        <v>0</v>
      </c>
      <c r="AA80" s="5">
        <f t="shared" ref="AA80:AA83" si="55">Z80*2</f>
        <v>0</v>
      </c>
      <c r="AB80" s="25"/>
      <c r="AC80" s="11"/>
      <c r="AE80" s="77" t="s">
        <v>21</v>
      </c>
      <c r="AF80" s="9"/>
      <c r="AG80" s="22"/>
      <c r="AH80" s="35">
        <v>0.66666666666666663</v>
      </c>
      <c r="AI80" s="4">
        <v>0</v>
      </c>
      <c r="AJ80" s="5">
        <f t="shared" si="52"/>
        <v>0</v>
      </c>
      <c r="AK80" s="5">
        <f t="shared" si="53"/>
        <v>0</v>
      </c>
      <c r="AL80" s="25"/>
      <c r="AM80" s="11"/>
    </row>
    <row r="81" spans="1:39" x14ac:dyDescent="0.2">
      <c r="U81" s="77" t="s">
        <v>21</v>
      </c>
      <c r="V81" s="9"/>
      <c r="W81" s="22"/>
      <c r="X81" s="23">
        <v>0.33333333333333331</v>
      </c>
      <c r="Y81" s="4">
        <v>0</v>
      </c>
      <c r="Z81" s="5">
        <f t="shared" si="54"/>
        <v>0</v>
      </c>
      <c r="AA81" s="5">
        <f t="shared" si="55"/>
        <v>0</v>
      </c>
      <c r="AB81" s="25"/>
      <c r="AC81" s="11"/>
      <c r="AE81" s="77" t="s">
        <v>21</v>
      </c>
      <c r="AF81" s="9"/>
      <c r="AG81" s="22"/>
      <c r="AH81" s="35">
        <v>0.66666666666666663</v>
      </c>
      <c r="AI81" s="4">
        <v>0</v>
      </c>
      <c r="AJ81" s="5">
        <f t="shared" si="52"/>
        <v>0</v>
      </c>
      <c r="AK81" s="5">
        <f t="shared" si="53"/>
        <v>0</v>
      </c>
      <c r="AL81" s="25"/>
      <c r="AM81" s="11"/>
    </row>
    <row r="82" spans="1:39" x14ac:dyDescent="0.2">
      <c r="U82" s="77" t="s">
        <v>21</v>
      </c>
      <c r="V82" s="9"/>
      <c r="W82" s="22"/>
      <c r="X82" s="23">
        <v>0.33333333333333331</v>
      </c>
      <c r="Y82" s="4">
        <v>0</v>
      </c>
      <c r="Z82" s="5">
        <f t="shared" si="54"/>
        <v>0</v>
      </c>
      <c r="AA82" s="5">
        <f t="shared" si="55"/>
        <v>0</v>
      </c>
      <c r="AB82" s="25"/>
      <c r="AC82" s="11"/>
      <c r="AE82" s="77" t="s">
        <v>21</v>
      </c>
      <c r="AF82" s="9"/>
      <c r="AG82" s="22"/>
      <c r="AH82" s="35">
        <v>0.66666666666666663</v>
      </c>
      <c r="AI82" s="4">
        <v>0</v>
      </c>
      <c r="AJ82" s="5">
        <f t="shared" si="52"/>
        <v>0</v>
      </c>
      <c r="AK82" s="5">
        <f t="shared" si="53"/>
        <v>0</v>
      </c>
      <c r="AL82" s="25"/>
      <c r="AM82" s="11"/>
    </row>
    <row r="83" spans="1:39" x14ac:dyDescent="0.2">
      <c r="U83" s="77" t="s">
        <v>21</v>
      </c>
      <c r="V83" s="9"/>
      <c r="W83" s="22"/>
      <c r="X83" s="23">
        <v>0.33333333333333331</v>
      </c>
      <c r="Y83" s="4">
        <v>0</v>
      </c>
      <c r="Z83" s="5">
        <f t="shared" si="54"/>
        <v>0</v>
      </c>
      <c r="AA83" s="5">
        <f t="shared" si="55"/>
        <v>0</v>
      </c>
      <c r="AB83" s="25"/>
      <c r="AC83" s="11"/>
      <c r="AE83" s="77" t="s">
        <v>21</v>
      </c>
      <c r="AF83" s="9"/>
      <c r="AG83" s="22"/>
      <c r="AH83" s="35">
        <v>0.66666666666666663</v>
      </c>
      <c r="AI83" s="4">
        <v>0</v>
      </c>
      <c r="AJ83" s="5">
        <f>AH83*AI83</f>
        <v>0</v>
      </c>
      <c r="AK83" s="5">
        <f>AJ83*2</f>
        <v>0</v>
      </c>
      <c r="AL83" s="25"/>
      <c r="AM83" s="11"/>
    </row>
    <row r="84" spans="1:39" x14ac:dyDescent="0.2">
      <c r="U84" s="77" t="s">
        <v>21</v>
      </c>
      <c r="V84" s="9"/>
      <c r="W84" s="22"/>
      <c r="X84" s="23">
        <v>0.33333333333333331</v>
      </c>
      <c r="Y84" s="4">
        <v>0</v>
      </c>
      <c r="Z84" s="5">
        <f>X84*Y84</f>
        <v>0</v>
      </c>
      <c r="AA84" s="5">
        <f>Z84*2</f>
        <v>0</v>
      </c>
      <c r="AB84" s="25"/>
      <c r="AC84" s="11"/>
      <c r="AE84" s="10" t="s">
        <v>31</v>
      </c>
      <c r="AF84" s="11"/>
      <c r="AG84" s="34"/>
      <c r="AH84" s="25">
        <v>7.3339999999999996</v>
      </c>
      <c r="AI84" s="4">
        <v>0</v>
      </c>
      <c r="AJ84" s="5">
        <f>AH84*AI84</f>
        <v>0</v>
      </c>
      <c r="AK84" s="5">
        <f>AJ84*2</f>
        <v>0</v>
      </c>
      <c r="AL84" s="25"/>
      <c r="AM84" s="11"/>
    </row>
    <row r="85" spans="1:39" x14ac:dyDescent="0.2">
      <c r="U85" s="77" t="s">
        <v>21</v>
      </c>
      <c r="V85" s="9"/>
      <c r="W85" s="22"/>
      <c r="X85" s="23">
        <v>0.33333333333333331</v>
      </c>
      <c r="Y85" s="4">
        <v>0</v>
      </c>
      <c r="Z85" s="5">
        <f>X85*Y85</f>
        <v>0</v>
      </c>
      <c r="AA85" s="5">
        <f>Z85*2</f>
        <v>0</v>
      </c>
      <c r="AB85" s="25"/>
      <c r="AC85" s="11"/>
      <c r="AE85" s="10" t="s">
        <v>33</v>
      </c>
      <c r="AF85" s="11"/>
      <c r="AG85" s="34"/>
      <c r="AH85" s="25">
        <v>0.75</v>
      </c>
      <c r="AI85" s="4">
        <v>0</v>
      </c>
      <c r="AJ85" s="5">
        <f>AH85*AI85</f>
        <v>0</v>
      </c>
      <c r="AK85" s="5">
        <f>AJ85*2</f>
        <v>0</v>
      </c>
      <c r="AL85" s="25"/>
      <c r="AM85" s="11"/>
    </row>
    <row r="86" spans="1:39" x14ac:dyDescent="0.2">
      <c r="U86" s="10" t="s">
        <v>31</v>
      </c>
      <c r="V86" s="11"/>
      <c r="W86" s="34"/>
      <c r="X86" s="25">
        <v>3.75</v>
      </c>
      <c r="Y86" s="4">
        <v>0</v>
      </c>
      <c r="Z86" s="5">
        <f>X86*Y86</f>
        <v>0</v>
      </c>
      <c r="AA86" s="5">
        <f>Z86*2</f>
        <v>0</v>
      </c>
      <c r="AB86" s="25"/>
      <c r="AC86" s="11"/>
      <c r="AE86" s="10" t="s">
        <v>34</v>
      </c>
      <c r="AF86" s="9" t="s">
        <v>35</v>
      </c>
      <c r="AG86" s="26">
        <v>720167758513</v>
      </c>
      <c r="AH86" s="8">
        <v>0</v>
      </c>
      <c r="AI86" s="4">
        <v>7</v>
      </c>
      <c r="AJ86" s="5">
        <f t="shared" ref="AJ86" si="56">AH86*AI86</f>
        <v>0</v>
      </c>
      <c r="AK86" s="5">
        <f t="shared" ref="AK86" si="57">AJ86*2</f>
        <v>0</v>
      </c>
      <c r="AL86" s="25"/>
      <c r="AM86" s="11"/>
    </row>
    <row r="87" spans="1:39" x14ac:dyDescent="0.2">
      <c r="U87" s="10" t="s">
        <v>33</v>
      </c>
      <c r="V87" s="11"/>
      <c r="W87" s="34"/>
      <c r="X87" s="25">
        <v>0.5</v>
      </c>
      <c r="Y87" s="4">
        <v>0</v>
      </c>
      <c r="Z87" s="5">
        <f>X87*Y87</f>
        <v>0</v>
      </c>
      <c r="AA87" s="5">
        <f>Z87*2</f>
        <v>0</v>
      </c>
      <c r="AB87" s="25"/>
      <c r="AC87" s="11"/>
      <c r="AE87" s="10"/>
      <c r="AF87" s="11"/>
      <c r="AG87" s="25"/>
      <c r="AH87" s="27">
        <f>SUM(AH64:AH86)</f>
        <v>21.417333333333328</v>
      </c>
      <c r="AI87" s="36" t="s">
        <v>37</v>
      </c>
      <c r="AJ87" s="29">
        <f>SUM(AJ64:AJ86)</f>
        <v>0</v>
      </c>
      <c r="AK87" s="37">
        <f>SUM(AK64:AK86)</f>
        <v>0</v>
      </c>
      <c r="AL87" s="31">
        <v>1</v>
      </c>
      <c r="AM87" s="38">
        <f>(AL87-AJ87)</f>
        <v>1</v>
      </c>
    </row>
    <row r="88" spans="1:39" x14ac:dyDescent="0.2">
      <c r="U88" s="10" t="s">
        <v>34</v>
      </c>
      <c r="V88" s="9" t="s">
        <v>35</v>
      </c>
      <c r="W88" s="26">
        <v>720167758513</v>
      </c>
      <c r="X88" s="8">
        <v>0</v>
      </c>
      <c r="Y88" s="4">
        <v>7</v>
      </c>
      <c r="Z88" s="5">
        <f t="shared" ref="Z88" si="58">X88*Y88</f>
        <v>0</v>
      </c>
      <c r="AA88" s="5">
        <f t="shared" ref="AA88" si="59">Z88*2</f>
        <v>0</v>
      </c>
      <c r="AB88" s="25"/>
      <c r="AC88" s="11"/>
    </row>
    <row r="89" spans="1:39" x14ac:dyDescent="0.2">
      <c r="U89" s="10"/>
      <c r="V89" s="11"/>
      <c r="W89" s="25"/>
      <c r="X89" s="27">
        <f>SUM(X64:X88)</f>
        <v>11.58333333333333</v>
      </c>
      <c r="Y89" s="36" t="s">
        <v>37</v>
      </c>
      <c r="Z89" s="29">
        <f>SUM(Z64:Z88)</f>
        <v>0</v>
      </c>
      <c r="AA89" s="37">
        <f>SUM(AA64:AA88)</f>
        <v>0</v>
      </c>
      <c r="AB89" s="31">
        <v>1</v>
      </c>
      <c r="AC89" s="38">
        <f>(AB89-Z89)</f>
        <v>1</v>
      </c>
    </row>
    <row r="91" spans="1:39" ht="17" thickBot="1" x14ac:dyDescent="0.25"/>
    <row r="92" spans="1:39" ht="22" thickBot="1" x14ac:dyDescent="0.3">
      <c r="A92" s="85" t="s">
        <v>55</v>
      </c>
      <c r="B92" s="86"/>
      <c r="C92" s="86"/>
      <c r="D92" s="86"/>
      <c r="E92" s="86"/>
      <c r="F92" s="86"/>
      <c r="G92" s="86"/>
      <c r="H92" s="86"/>
      <c r="I92" s="87"/>
      <c r="K92" s="79" t="s">
        <v>44</v>
      </c>
      <c r="L92" s="80"/>
      <c r="M92" s="80"/>
      <c r="N92" s="80"/>
      <c r="O92" s="80"/>
      <c r="P92" s="80"/>
      <c r="Q92" s="80"/>
      <c r="R92" s="80"/>
      <c r="S92" s="81"/>
      <c r="U92" s="82" t="s">
        <v>40</v>
      </c>
      <c r="V92" s="83"/>
      <c r="W92" s="83"/>
      <c r="X92" s="83"/>
      <c r="Y92" s="83"/>
      <c r="Z92" s="83"/>
      <c r="AA92" s="83"/>
      <c r="AB92" s="83"/>
      <c r="AC92" s="84"/>
      <c r="AE92" s="39" t="s">
        <v>49</v>
      </c>
      <c r="AF92" s="40"/>
      <c r="AG92" s="40"/>
      <c r="AH92" s="40"/>
      <c r="AI92" s="40"/>
      <c r="AJ92" s="40"/>
      <c r="AK92" s="40"/>
      <c r="AL92" s="40"/>
      <c r="AM92" s="41"/>
    </row>
    <row r="93" spans="1:39" x14ac:dyDescent="0.2">
      <c r="A93" s="19" t="s">
        <v>2</v>
      </c>
      <c r="B93" s="20" t="s">
        <v>3</v>
      </c>
      <c r="C93" s="21" t="s">
        <v>4</v>
      </c>
      <c r="D93" s="21" t="s">
        <v>5</v>
      </c>
      <c r="E93" s="21" t="s">
        <v>6</v>
      </c>
      <c r="F93" s="21" t="s">
        <v>7</v>
      </c>
      <c r="G93" s="21" t="s">
        <v>8</v>
      </c>
      <c r="H93" s="21" t="s">
        <v>9</v>
      </c>
      <c r="I93" s="20" t="s">
        <v>10</v>
      </c>
      <c r="K93" s="19" t="s">
        <v>2</v>
      </c>
      <c r="L93" s="20" t="s">
        <v>3</v>
      </c>
      <c r="M93" s="21" t="s">
        <v>4</v>
      </c>
      <c r="N93" s="21" t="s">
        <v>5</v>
      </c>
      <c r="O93" s="21" t="s">
        <v>6</v>
      </c>
      <c r="P93" s="21" t="s">
        <v>7</v>
      </c>
      <c r="Q93" s="21" t="s">
        <v>8</v>
      </c>
      <c r="R93" s="21" t="s">
        <v>9</v>
      </c>
      <c r="S93" s="20" t="s">
        <v>10</v>
      </c>
      <c r="U93" s="19" t="s">
        <v>2</v>
      </c>
      <c r="V93" s="20" t="s">
        <v>3</v>
      </c>
      <c r="W93" s="21" t="s">
        <v>4</v>
      </c>
      <c r="X93" s="21" t="s">
        <v>5</v>
      </c>
      <c r="Y93" s="21" t="s">
        <v>41</v>
      </c>
      <c r="Z93" s="21" t="s">
        <v>7</v>
      </c>
      <c r="AA93" s="21" t="s">
        <v>8</v>
      </c>
      <c r="AB93" s="21" t="s">
        <v>9</v>
      </c>
      <c r="AC93" s="20" t="s">
        <v>10</v>
      </c>
      <c r="AE93" s="19" t="s">
        <v>2</v>
      </c>
      <c r="AF93" s="20" t="s">
        <v>3</v>
      </c>
      <c r="AG93" s="21" t="s">
        <v>4</v>
      </c>
      <c r="AH93" s="21" t="s">
        <v>5</v>
      </c>
      <c r="AI93" s="21" t="s">
        <v>41</v>
      </c>
      <c r="AJ93" s="21" t="s">
        <v>7</v>
      </c>
      <c r="AK93" s="21" t="s">
        <v>8</v>
      </c>
      <c r="AL93" s="21" t="s">
        <v>9</v>
      </c>
      <c r="AM93" s="20" t="s">
        <v>10</v>
      </c>
    </row>
    <row r="94" spans="1:39" x14ac:dyDescent="0.2">
      <c r="A94" s="78" t="s">
        <v>11</v>
      </c>
      <c r="B94" s="9"/>
      <c r="C94" s="22"/>
      <c r="D94" s="23">
        <v>0.33333333333333331</v>
      </c>
      <c r="E94" s="4">
        <v>0</v>
      </c>
      <c r="F94" s="5">
        <f>D94*E94</f>
        <v>0</v>
      </c>
      <c r="G94" s="5">
        <f>F94*2</f>
        <v>0</v>
      </c>
      <c r="H94" s="2"/>
      <c r="I94" s="3"/>
      <c r="K94" s="78" t="s">
        <v>11</v>
      </c>
      <c r="L94" s="9"/>
      <c r="M94" s="22"/>
      <c r="N94" s="23">
        <v>0.33333333333333331</v>
      </c>
      <c r="O94" s="4">
        <v>0</v>
      </c>
      <c r="P94" s="5">
        <f>N94*O94</f>
        <v>0</v>
      </c>
      <c r="Q94" s="5">
        <f>P94*2</f>
        <v>0</v>
      </c>
      <c r="R94" s="2"/>
      <c r="S94" s="3"/>
      <c r="U94" s="76" t="s">
        <v>11</v>
      </c>
      <c r="V94" s="11"/>
      <c r="W94" s="34"/>
      <c r="X94" s="35">
        <v>0.33333333333333331</v>
      </c>
      <c r="Y94" s="4">
        <v>0</v>
      </c>
      <c r="Z94" s="5">
        <f t="shared" ref="Z94:Z108" si="60">X94*Y94</f>
        <v>0</v>
      </c>
      <c r="AA94" s="5">
        <f t="shared" ref="AA94:AA108" si="61">Z94*2</f>
        <v>0</v>
      </c>
      <c r="AB94" s="21"/>
      <c r="AC94" s="20"/>
      <c r="AE94" s="78" t="s">
        <v>11</v>
      </c>
      <c r="AF94" s="11"/>
      <c r="AG94" s="34"/>
      <c r="AH94" s="35">
        <v>0.66666666666666663</v>
      </c>
      <c r="AI94" s="4">
        <v>0</v>
      </c>
      <c r="AJ94" s="5">
        <f t="shared" ref="AJ94:AJ107" si="62">AH94*AI94</f>
        <v>0</v>
      </c>
      <c r="AK94" s="5">
        <f t="shared" ref="AK94:AK107" si="63">AJ94*2</f>
        <v>0</v>
      </c>
      <c r="AL94" s="21"/>
      <c r="AM94" s="20"/>
    </row>
    <row r="95" spans="1:39" x14ac:dyDescent="0.2">
      <c r="A95" s="78" t="s">
        <v>11</v>
      </c>
      <c r="B95" s="9"/>
      <c r="C95" s="22"/>
      <c r="D95" s="23">
        <v>0.33333333333333331</v>
      </c>
      <c r="E95" s="4">
        <v>0</v>
      </c>
      <c r="F95" s="5">
        <f t="shared" ref="F95:F100" si="64">D95*E95</f>
        <v>0</v>
      </c>
      <c r="G95" s="5">
        <f t="shared" ref="G95:G100" si="65">F95*2</f>
        <v>0</v>
      </c>
      <c r="H95" s="2"/>
      <c r="I95" s="3"/>
      <c r="K95" s="78" t="s">
        <v>11</v>
      </c>
      <c r="L95" s="9"/>
      <c r="M95" s="22"/>
      <c r="N95" s="23">
        <v>0.33333333333333331</v>
      </c>
      <c r="O95" s="4">
        <v>0</v>
      </c>
      <c r="P95" s="5">
        <f t="shared" ref="P95:P102" si="66">N95*O95</f>
        <v>0</v>
      </c>
      <c r="Q95" s="5">
        <f t="shared" ref="Q95:Q102" si="67">P95*2</f>
        <v>0</v>
      </c>
      <c r="R95" s="2"/>
      <c r="S95" s="3"/>
      <c r="U95" s="76" t="s">
        <v>11</v>
      </c>
      <c r="V95" s="11"/>
      <c r="W95" s="34"/>
      <c r="X95" s="35">
        <v>0.33333333333333331</v>
      </c>
      <c r="Y95" s="4">
        <v>0</v>
      </c>
      <c r="Z95" s="5">
        <f t="shared" si="60"/>
        <v>0</v>
      </c>
      <c r="AA95" s="5">
        <f t="shared" si="61"/>
        <v>0</v>
      </c>
      <c r="AB95" s="21"/>
      <c r="AC95" s="20"/>
      <c r="AE95" s="78" t="s">
        <v>11</v>
      </c>
      <c r="AF95" s="11"/>
      <c r="AG95" s="34"/>
      <c r="AH95" s="35">
        <v>0.66666666666666663</v>
      </c>
      <c r="AI95" s="4">
        <v>0</v>
      </c>
      <c r="AJ95" s="5">
        <f t="shared" si="62"/>
        <v>0</v>
      </c>
      <c r="AK95" s="5">
        <f t="shared" si="63"/>
        <v>0</v>
      </c>
      <c r="AL95" s="21"/>
      <c r="AM95" s="20"/>
    </row>
    <row r="96" spans="1:39" x14ac:dyDescent="0.2">
      <c r="A96" s="78" t="s">
        <v>11</v>
      </c>
      <c r="B96" s="9"/>
      <c r="C96" s="22"/>
      <c r="D96" s="23">
        <v>0.33333333333333331</v>
      </c>
      <c r="E96" s="4">
        <v>0</v>
      </c>
      <c r="F96" s="5">
        <f t="shared" si="64"/>
        <v>0</v>
      </c>
      <c r="G96" s="5">
        <f t="shared" si="65"/>
        <v>0</v>
      </c>
      <c r="H96" s="2"/>
      <c r="I96" s="3"/>
      <c r="K96" s="78" t="s">
        <v>11</v>
      </c>
      <c r="L96" s="9"/>
      <c r="M96" s="22"/>
      <c r="N96" s="23">
        <v>0.33333333333333331</v>
      </c>
      <c r="O96" s="4">
        <v>0</v>
      </c>
      <c r="P96" s="5">
        <f t="shared" si="66"/>
        <v>0</v>
      </c>
      <c r="Q96" s="5">
        <f t="shared" si="67"/>
        <v>0</v>
      </c>
      <c r="R96" s="2"/>
      <c r="S96" s="3"/>
      <c r="U96" s="76" t="s">
        <v>11</v>
      </c>
      <c r="V96" s="11"/>
      <c r="W96" s="34"/>
      <c r="X96" s="35">
        <v>0.33333333333333331</v>
      </c>
      <c r="Y96" s="4">
        <v>0</v>
      </c>
      <c r="Z96" s="5">
        <f t="shared" si="60"/>
        <v>0</v>
      </c>
      <c r="AA96" s="5">
        <f t="shared" si="61"/>
        <v>0</v>
      </c>
      <c r="AB96" s="21"/>
      <c r="AC96" s="20"/>
      <c r="AE96" s="78" t="s">
        <v>11</v>
      </c>
      <c r="AF96" s="11"/>
      <c r="AG96" s="34"/>
      <c r="AH96" s="35">
        <v>0.66666666666666663</v>
      </c>
      <c r="AI96" s="4">
        <v>0</v>
      </c>
      <c r="AJ96" s="5">
        <f t="shared" si="62"/>
        <v>0</v>
      </c>
      <c r="AK96" s="5">
        <f t="shared" si="63"/>
        <v>0</v>
      </c>
      <c r="AL96" s="21"/>
      <c r="AM96" s="20"/>
    </row>
    <row r="97" spans="1:39" x14ac:dyDescent="0.2">
      <c r="A97" s="78" t="s">
        <v>11</v>
      </c>
      <c r="B97" s="9"/>
      <c r="C97" s="22"/>
      <c r="D97" s="23">
        <v>0.33333333333333331</v>
      </c>
      <c r="E97" s="4">
        <v>0</v>
      </c>
      <c r="F97" s="5">
        <f t="shared" si="64"/>
        <v>0</v>
      </c>
      <c r="G97" s="5">
        <f t="shared" si="65"/>
        <v>0</v>
      </c>
      <c r="H97" s="2"/>
      <c r="I97" s="3"/>
      <c r="K97" s="78" t="s">
        <v>11</v>
      </c>
      <c r="L97" s="9"/>
      <c r="M97" s="22"/>
      <c r="N97" s="23">
        <v>0.33333333333333331</v>
      </c>
      <c r="O97" s="4">
        <v>0</v>
      </c>
      <c r="P97" s="5">
        <f t="shared" si="66"/>
        <v>0</v>
      </c>
      <c r="Q97" s="5">
        <f t="shared" si="67"/>
        <v>0</v>
      </c>
      <c r="R97" s="2"/>
      <c r="S97" s="3"/>
      <c r="U97" s="76" t="s">
        <v>11</v>
      </c>
      <c r="V97" s="11"/>
      <c r="W97" s="34"/>
      <c r="X97" s="35">
        <v>0.33333333333333331</v>
      </c>
      <c r="Y97" s="4">
        <v>0</v>
      </c>
      <c r="Z97" s="5">
        <f t="shared" si="60"/>
        <v>0</v>
      </c>
      <c r="AA97" s="5">
        <f t="shared" si="61"/>
        <v>0</v>
      </c>
      <c r="AB97" s="21"/>
      <c r="AC97" s="20"/>
      <c r="AE97" s="78" t="s">
        <v>11</v>
      </c>
      <c r="AF97" s="11"/>
      <c r="AG97" s="34"/>
      <c r="AH97" s="35">
        <v>0.66666666666666663</v>
      </c>
      <c r="AI97" s="4">
        <v>0</v>
      </c>
      <c r="AJ97" s="5">
        <f t="shared" si="62"/>
        <v>0</v>
      </c>
      <c r="AK97" s="5">
        <f t="shared" si="63"/>
        <v>0</v>
      </c>
      <c r="AL97" s="21"/>
      <c r="AM97" s="20"/>
    </row>
    <row r="98" spans="1:39" x14ac:dyDescent="0.2">
      <c r="A98" s="77" t="s">
        <v>21</v>
      </c>
      <c r="B98" s="9"/>
      <c r="C98" s="22"/>
      <c r="D98" s="23">
        <v>0.33333333333333331</v>
      </c>
      <c r="E98" s="4">
        <v>0</v>
      </c>
      <c r="F98" s="5">
        <f t="shared" si="64"/>
        <v>0</v>
      </c>
      <c r="G98" s="5">
        <f t="shared" si="65"/>
        <v>0</v>
      </c>
      <c r="H98" s="2"/>
      <c r="I98" s="3"/>
      <c r="K98" s="78" t="s">
        <v>11</v>
      </c>
      <c r="L98" s="9"/>
      <c r="M98" s="22"/>
      <c r="N98" s="23">
        <v>0.33333333333333331</v>
      </c>
      <c r="O98" s="4">
        <v>0</v>
      </c>
      <c r="P98" s="5">
        <f t="shared" si="66"/>
        <v>0</v>
      </c>
      <c r="Q98" s="5">
        <f t="shared" si="67"/>
        <v>0</v>
      </c>
      <c r="R98" s="2"/>
      <c r="S98" s="3"/>
      <c r="U98" s="76" t="s">
        <v>11</v>
      </c>
      <c r="V98" s="11"/>
      <c r="W98" s="34"/>
      <c r="X98" s="35">
        <v>0.33333333333333331</v>
      </c>
      <c r="Y98" s="4">
        <v>0</v>
      </c>
      <c r="Z98" s="5">
        <f t="shared" si="60"/>
        <v>0</v>
      </c>
      <c r="AA98" s="5">
        <f t="shared" si="61"/>
        <v>0</v>
      </c>
      <c r="AB98" s="21"/>
      <c r="AC98" s="20"/>
      <c r="AE98" s="78" t="s">
        <v>11</v>
      </c>
      <c r="AF98" s="11"/>
      <c r="AG98" s="34"/>
      <c r="AH98" s="35">
        <v>0.66666666666666663</v>
      </c>
      <c r="AI98" s="4">
        <v>0</v>
      </c>
      <c r="AJ98" s="5">
        <f t="shared" si="62"/>
        <v>0</v>
      </c>
      <c r="AK98" s="5">
        <f t="shared" si="63"/>
        <v>0</v>
      </c>
      <c r="AL98" s="21"/>
      <c r="AM98" s="20"/>
    </row>
    <row r="99" spans="1:39" x14ac:dyDescent="0.2">
      <c r="A99" s="77" t="s">
        <v>21</v>
      </c>
      <c r="B99" s="9"/>
      <c r="C99" s="22"/>
      <c r="D99" s="23">
        <v>0.33333333333333331</v>
      </c>
      <c r="E99" s="4">
        <v>0</v>
      </c>
      <c r="F99" s="5">
        <f t="shared" si="64"/>
        <v>0</v>
      </c>
      <c r="G99" s="5">
        <f t="shared" si="65"/>
        <v>0</v>
      </c>
      <c r="H99" s="2"/>
      <c r="I99" s="3"/>
      <c r="K99" s="77" t="s">
        <v>21</v>
      </c>
      <c r="L99" s="9"/>
      <c r="M99" s="22"/>
      <c r="N99" s="23">
        <v>0.33333333333333331</v>
      </c>
      <c r="O99" s="4">
        <v>0</v>
      </c>
      <c r="P99" s="5">
        <f t="shared" si="66"/>
        <v>0</v>
      </c>
      <c r="Q99" s="5">
        <f t="shared" si="67"/>
        <v>0</v>
      </c>
      <c r="R99" s="2"/>
      <c r="S99" s="3"/>
      <c r="U99" s="76" t="s">
        <v>11</v>
      </c>
      <c r="V99" s="11"/>
      <c r="W99" s="34"/>
      <c r="X99" s="35">
        <v>0.33333333333333331</v>
      </c>
      <c r="Y99" s="4">
        <v>0</v>
      </c>
      <c r="Z99" s="5">
        <f t="shared" si="60"/>
        <v>0</v>
      </c>
      <c r="AA99" s="5">
        <f t="shared" si="61"/>
        <v>0</v>
      </c>
      <c r="AB99" s="21"/>
      <c r="AC99" s="20"/>
      <c r="AE99" s="78" t="s">
        <v>11</v>
      </c>
      <c r="AF99" s="11"/>
      <c r="AG99" s="34"/>
      <c r="AH99" s="35">
        <v>0.66666666666666663</v>
      </c>
      <c r="AI99" s="4">
        <v>0</v>
      </c>
      <c r="AJ99" s="5">
        <f t="shared" si="62"/>
        <v>0</v>
      </c>
      <c r="AK99" s="5">
        <f t="shared" si="63"/>
        <v>0</v>
      </c>
      <c r="AL99" s="21"/>
      <c r="AM99" s="20"/>
    </row>
    <row r="100" spans="1:39" x14ac:dyDescent="0.2">
      <c r="A100" s="77" t="s">
        <v>21</v>
      </c>
      <c r="B100" s="9"/>
      <c r="C100" s="22"/>
      <c r="D100" s="23">
        <v>0.33333333333333331</v>
      </c>
      <c r="E100" s="4">
        <v>0</v>
      </c>
      <c r="F100" s="5">
        <f t="shared" si="64"/>
        <v>0</v>
      </c>
      <c r="G100" s="5">
        <f t="shared" si="65"/>
        <v>0</v>
      </c>
      <c r="H100" s="2"/>
      <c r="I100" s="3"/>
      <c r="K100" s="77" t="s">
        <v>21</v>
      </c>
      <c r="L100" s="9"/>
      <c r="M100" s="22"/>
      <c r="N100" s="23">
        <v>0.33333333333333331</v>
      </c>
      <c r="O100" s="4">
        <v>0</v>
      </c>
      <c r="P100" s="5">
        <f t="shared" si="66"/>
        <v>0</v>
      </c>
      <c r="Q100" s="5">
        <f t="shared" si="67"/>
        <v>0</v>
      </c>
      <c r="R100" s="2"/>
      <c r="S100" s="3"/>
      <c r="U100" s="76" t="s">
        <v>11</v>
      </c>
      <c r="V100" s="11"/>
      <c r="W100" s="34"/>
      <c r="X100" s="35">
        <v>0.33333333333333331</v>
      </c>
      <c r="Y100" s="4">
        <v>0</v>
      </c>
      <c r="Z100" s="5">
        <f t="shared" si="60"/>
        <v>0</v>
      </c>
      <c r="AA100" s="5">
        <f t="shared" si="61"/>
        <v>0</v>
      </c>
      <c r="AB100" s="21"/>
      <c r="AC100" s="20"/>
      <c r="AE100" s="78" t="s">
        <v>11</v>
      </c>
      <c r="AF100" s="11"/>
      <c r="AG100" s="34"/>
      <c r="AH100" s="35">
        <v>0.66666666666666663</v>
      </c>
      <c r="AI100" s="4">
        <v>0</v>
      </c>
      <c r="AJ100" s="5">
        <f t="shared" si="62"/>
        <v>0</v>
      </c>
      <c r="AK100" s="5">
        <f t="shared" si="63"/>
        <v>0</v>
      </c>
      <c r="AL100" s="21"/>
      <c r="AM100" s="20"/>
    </row>
    <row r="101" spans="1:39" x14ac:dyDescent="0.2">
      <c r="A101" s="77" t="s">
        <v>21</v>
      </c>
      <c r="B101" s="9"/>
      <c r="C101" s="22"/>
      <c r="D101" s="23">
        <v>0.33333333333333331</v>
      </c>
      <c r="E101" s="4">
        <v>0</v>
      </c>
      <c r="F101" s="5">
        <f>D101*E101</f>
        <v>0</v>
      </c>
      <c r="G101" s="5">
        <f>F101*2</f>
        <v>0</v>
      </c>
      <c r="H101" s="2"/>
      <c r="I101" s="3"/>
      <c r="K101" s="77" t="s">
        <v>21</v>
      </c>
      <c r="L101" s="9"/>
      <c r="M101" s="22"/>
      <c r="N101" s="23">
        <v>0.33333333333333331</v>
      </c>
      <c r="O101" s="4">
        <v>0</v>
      </c>
      <c r="P101" s="5">
        <f t="shared" si="66"/>
        <v>0</v>
      </c>
      <c r="Q101" s="5">
        <f t="shared" si="67"/>
        <v>0</v>
      </c>
      <c r="R101" s="2"/>
      <c r="S101" s="3"/>
      <c r="U101" s="76" t="s">
        <v>11</v>
      </c>
      <c r="V101" s="11"/>
      <c r="W101" s="34"/>
      <c r="X101" s="35">
        <v>0.33333333333333331</v>
      </c>
      <c r="Y101" s="4">
        <v>0</v>
      </c>
      <c r="Z101" s="5">
        <f t="shared" si="60"/>
        <v>0</v>
      </c>
      <c r="AA101" s="5">
        <f t="shared" si="61"/>
        <v>0</v>
      </c>
      <c r="AB101" s="21"/>
      <c r="AC101" s="20"/>
      <c r="AE101" s="78" t="s">
        <v>11</v>
      </c>
      <c r="AF101" s="11"/>
      <c r="AG101" s="34"/>
      <c r="AH101" s="35">
        <v>0.66666666666666663</v>
      </c>
      <c r="AI101" s="4">
        <v>0</v>
      </c>
      <c r="AJ101" s="5">
        <f t="shared" si="62"/>
        <v>0</v>
      </c>
      <c r="AK101" s="5">
        <f t="shared" si="63"/>
        <v>0</v>
      </c>
      <c r="AL101" s="21"/>
      <c r="AM101" s="20"/>
    </row>
    <row r="102" spans="1:39" x14ac:dyDescent="0.2">
      <c r="A102" s="10" t="s">
        <v>31</v>
      </c>
      <c r="B102" s="11"/>
      <c r="C102" s="24"/>
      <c r="D102" s="25">
        <v>2</v>
      </c>
      <c r="E102" s="4">
        <v>0</v>
      </c>
      <c r="F102" s="5">
        <f t="shared" ref="F102:F104" si="68">D102*E102</f>
        <v>0</v>
      </c>
      <c r="G102" s="5">
        <f t="shared" ref="G102:G104" si="69">F102*2</f>
        <v>0</v>
      </c>
      <c r="H102" s="8"/>
      <c r="I102" s="9"/>
      <c r="K102" s="77" t="s">
        <v>21</v>
      </c>
      <c r="L102" s="9"/>
      <c r="M102" s="22"/>
      <c r="N102" s="23">
        <v>0.33333333333333331</v>
      </c>
      <c r="O102" s="4">
        <v>0</v>
      </c>
      <c r="P102" s="5">
        <f t="shared" si="66"/>
        <v>0</v>
      </c>
      <c r="Q102" s="5">
        <f t="shared" si="67"/>
        <v>0</v>
      </c>
      <c r="R102" s="2"/>
      <c r="S102" s="3"/>
      <c r="U102" s="76" t="s">
        <v>11</v>
      </c>
      <c r="V102" s="11"/>
      <c r="W102" s="34"/>
      <c r="X102" s="35">
        <v>0.33333333333333331</v>
      </c>
      <c r="Y102" s="4">
        <v>0</v>
      </c>
      <c r="Z102" s="5">
        <f t="shared" si="60"/>
        <v>0</v>
      </c>
      <c r="AA102" s="5">
        <f t="shared" si="61"/>
        <v>0</v>
      </c>
      <c r="AB102" s="21"/>
      <c r="AC102" s="20"/>
      <c r="AE102" s="78" t="s">
        <v>11</v>
      </c>
      <c r="AF102" s="11"/>
      <c r="AG102" s="34"/>
      <c r="AH102" s="35">
        <v>0.66666666666666663</v>
      </c>
      <c r="AI102" s="4">
        <v>0</v>
      </c>
      <c r="AJ102" s="5">
        <f t="shared" si="62"/>
        <v>0</v>
      </c>
      <c r="AK102" s="5">
        <f t="shared" si="63"/>
        <v>0</v>
      </c>
      <c r="AL102" s="21"/>
      <c r="AM102" s="20"/>
    </row>
    <row r="103" spans="1:39" x14ac:dyDescent="0.2">
      <c r="A103" s="10" t="s">
        <v>33</v>
      </c>
      <c r="B103" s="11"/>
      <c r="C103" s="24"/>
      <c r="D103" s="25">
        <v>0.375</v>
      </c>
      <c r="E103" s="4">
        <v>0</v>
      </c>
      <c r="F103" s="5">
        <f t="shared" si="68"/>
        <v>0</v>
      </c>
      <c r="G103" s="5">
        <f t="shared" si="69"/>
        <v>0</v>
      </c>
      <c r="H103" s="8"/>
      <c r="I103" s="9"/>
      <c r="K103" s="77" t="s">
        <v>21</v>
      </c>
      <c r="L103" s="9"/>
      <c r="M103" s="22"/>
      <c r="N103" s="23">
        <v>0.33333333333333331</v>
      </c>
      <c r="O103" s="4">
        <v>0</v>
      </c>
      <c r="P103" s="5">
        <f>N103*O103</f>
        <v>0</v>
      </c>
      <c r="Q103" s="5">
        <f>P103*2</f>
        <v>0</v>
      </c>
      <c r="R103" s="2"/>
      <c r="S103" s="3"/>
      <c r="U103" s="76" t="s">
        <v>11</v>
      </c>
      <c r="V103" s="11"/>
      <c r="W103" s="34"/>
      <c r="X103" s="35">
        <v>0.33333333333333331</v>
      </c>
      <c r="Y103" s="4">
        <v>0</v>
      </c>
      <c r="Z103" s="5">
        <f t="shared" si="60"/>
        <v>0</v>
      </c>
      <c r="AA103" s="5">
        <f t="shared" si="61"/>
        <v>0</v>
      </c>
      <c r="AB103" s="25"/>
      <c r="AC103" s="11"/>
      <c r="AE103" s="78" t="s">
        <v>11</v>
      </c>
      <c r="AF103" s="11"/>
      <c r="AG103" s="34"/>
      <c r="AH103" s="35">
        <v>0.66666666666666663</v>
      </c>
      <c r="AI103" s="4">
        <v>0</v>
      </c>
      <c r="AJ103" s="5">
        <f t="shared" si="62"/>
        <v>0</v>
      </c>
      <c r="AK103" s="5">
        <f t="shared" si="63"/>
        <v>0</v>
      </c>
      <c r="AL103" s="25"/>
      <c r="AM103" s="11"/>
    </row>
    <row r="104" spans="1:39" ht="17" thickBot="1" x14ac:dyDescent="0.25">
      <c r="A104" s="10" t="s">
        <v>34</v>
      </c>
      <c r="B104" s="9" t="s">
        <v>35</v>
      </c>
      <c r="C104" s="26">
        <v>720167758513</v>
      </c>
      <c r="D104" s="8">
        <v>1</v>
      </c>
      <c r="E104" s="4">
        <v>7</v>
      </c>
      <c r="F104" s="5">
        <f t="shared" si="68"/>
        <v>7</v>
      </c>
      <c r="G104" s="5">
        <f t="shared" si="69"/>
        <v>14</v>
      </c>
      <c r="H104" s="8"/>
      <c r="I104" s="9"/>
      <c r="K104" s="10" t="s">
        <v>31</v>
      </c>
      <c r="L104" s="11"/>
      <c r="M104" s="24"/>
      <c r="N104" s="25">
        <v>2.6669999999999998</v>
      </c>
      <c r="O104" s="4">
        <v>0</v>
      </c>
      <c r="P104" s="5">
        <f t="shared" ref="P104:P106" si="70">N104*O104</f>
        <v>0</v>
      </c>
      <c r="Q104" s="5">
        <f t="shared" ref="Q104:Q106" si="71">P104*2</f>
        <v>0</v>
      </c>
      <c r="R104" s="8"/>
      <c r="S104" s="9"/>
      <c r="U104" s="76" t="s">
        <v>11</v>
      </c>
      <c r="V104" s="11"/>
      <c r="W104" s="34"/>
      <c r="X104" s="35">
        <v>0.33333333333333331</v>
      </c>
      <c r="Y104" s="4">
        <v>0</v>
      </c>
      <c r="Z104" s="5">
        <f t="shared" si="60"/>
        <v>0</v>
      </c>
      <c r="AA104" s="5">
        <f t="shared" si="61"/>
        <v>0</v>
      </c>
      <c r="AB104" s="25"/>
      <c r="AC104" s="11"/>
      <c r="AE104" s="77" t="s">
        <v>21</v>
      </c>
      <c r="AF104" s="9"/>
      <c r="AG104" s="22"/>
      <c r="AH104" s="35">
        <v>0.66666666666666663</v>
      </c>
      <c r="AI104" s="4">
        <v>0</v>
      </c>
      <c r="AJ104" s="5">
        <f t="shared" si="62"/>
        <v>0</v>
      </c>
      <c r="AK104" s="5">
        <f t="shared" si="63"/>
        <v>0</v>
      </c>
      <c r="AL104" s="25"/>
      <c r="AM104" s="11"/>
    </row>
    <row r="105" spans="1:39" ht="17" thickBot="1" x14ac:dyDescent="0.25">
      <c r="A105" s="10"/>
      <c r="B105" s="11"/>
      <c r="C105" s="12"/>
      <c r="D105" s="27">
        <f>SUM(D94:D104)</f>
        <v>6.0416666666666661</v>
      </c>
      <c r="E105" s="28" t="s">
        <v>37</v>
      </c>
      <c r="F105" s="29">
        <f>SUM(F94:F104)</f>
        <v>7</v>
      </c>
      <c r="G105" s="30">
        <f>SUM(G94:G104)</f>
        <v>14</v>
      </c>
      <c r="H105" s="31">
        <v>0</v>
      </c>
      <c r="I105" s="32">
        <f>(H105-F105)</f>
        <v>-7</v>
      </c>
      <c r="K105" s="10" t="s">
        <v>33</v>
      </c>
      <c r="L105" s="11"/>
      <c r="M105" s="24"/>
      <c r="N105" s="25">
        <v>0.375</v>
      </c>
      <c r="O105" s="4">
        <v>0</v>
      </c>
      <c r="P105" s="5">
        <f t="shared" si="70"/>
        <v>0</v>
      </c>
      <c r="Q105" s="5">
        <f t="shared" si="71"/>
        <v>0</v>
      </c>
      <c r="R105" s="8"/>
      <c r="S105" s="9"/>
      <c r="U105" s="77" t="s">
        <v>21</v>
      </c>
      <c r="V105" s="9"/>
      <c r="W105" s="22"/>
      <c r="X105" s="23">
        <v>0.33333333333333331</v>
      </c>
      <c r="Y105" s="4">
        <v>0</v>
      </c>
      <c r="Z105" s="5">
        <f t="shared" si="60"/>
        <v>0</v>
      </c>
      <c r="AA105" s="5">
        <f t="shared" si="61"/>
        <v>0</v>
      </c>
      <c r="AB105" s="25"/>
      <c r="AC105" s="11"/>
      <c r="AE105" s="77" t="s">
        <v>21</v>
      </c>
      <c r="AF105" s="9"/>
      <c r="AG105" s="22"/>
      <c r="AH105" s="35">
        <v>0.66666666666666663</v>
      </c>
      <c r="AI105" s="4">
        <v>0</v>
      </c>
      <c r="AJ105" s="5">
        <f t="shared" si="62"/>
        <v>0</v>
      </c>
      <c r="AK105" s="5">
        <f t="shared" si="63"/>
        <v>0</v>
      </c>
      <c r="AL105" s="25"/>
      <c r="AM105" s="11"/>
    </row>
    <row r="106" spans="1:39" ht="17" thickBot="1" x14ac:dyDescent="0.25">
      <c r="K106" s="10" t="s">
        <v>34</v>
      </c>
      <c r="L106" s="9" t="s">
        <v>35</v>
      </c>
      <c r="M106" s="26">
        <v>720167758513</v>
      </c>
      <c r="N106" s="8">
        <v>1</v>
      </c>
      <c r="O106" s="4">
        <v>7</v>
      </c>
      <c r="P106" s="5">
        <f t="shared" si="70"/>
        <v>7</v>
      </c>
      <c r="Q106" s="5">
        <f t="shared" si="71"/>
        <v>14</v>
      </c>
      <c r="R106" s="8"/>
      <c r="S106" s="9"/>
      <c r="U106" s="77" t="s">
        <v>21</v>
      </c>
      <c r="V106" s="9"/>
      <c r="W106" s="22"/>
      <c r="X106" s="23">
        <v>0.33333333333333331</v>
      </c>
      <c r="Y106" s="4">
        <v>0</v>
      </c>
      <c r="Z106" s="5">
        <f t="shared" si="60"/>
        <v>0</v>
      </c>
      <c r="AA106" s="5">
        <f t="shared" si="61"/>
        <v>0</v>
      </c>
      <c r="AB106" s="25"/>
      <c r="AC106" s="11"/>
      <c r="AE106" s="77" t="s">
        <v>21</v>
      </c>
      <c r="AF106" s="9"/>
      <c r="AG106" s="22"/>
      <c r="AH106" s="35">
        <v>0.66666666666666663</v>
      </c>
      <c r="AI106" s="4">
        <v>0</v>
      </c>
      <c r="AJ106" s="5">
        <f t="shared" si="62"/>
        <v>0</v>
      </c>
      <c r="AK106" s="5">
        <f t="shared" si="63"/>
        <v>0</v>
      </c>
      <c r="AL106" s="25"/>
      <c r="AM106" s="11"/>
    </row>
    <row r="107" spans="1:39" ht="17" thickBot="1" x14ac:dyDescent="0.25">
      <c r="K107" s="10"/>
      <c r="L107" s="11"/>
      <c r="M107" s="12"/>
      <c r="N107" s="27">
        <f>SUM(N94:N106)</f>
        <v>7.3753333333333337</v>
      </c>
      <c r="O107" s="28" t="s">
        <v>37</v>
      </c>
      <c r="P107" s="29">
        <f>SUM(P94:P106)</f>
        <v>7</v>
      </c>
      <c r="Q107" s="30">
        <f>SUM(Q94:Q106)</f>
        <v>14</v>
      </c>
      <c r="R107" s="31">
        <v>0</v>
      </c>
      <c r="S107" s="32">
        <f>(R107-P107)</f>
        <v>-7</v>
      </c>
      <c r="U107" s="77" t="s">
        <v>21</v>
      </c>
      <c r="V107" s="9"/>
      <c r="W107" s="22"/>
      <c r="X107" s="23">
        <v>0.33333333333333331</v>
      </c>
      <c r="Y107" s="4">
        <v>0</v>
      </c>
      <c r="Z107" s="5">
        <f t="shared" si="60"/>
        <v>0</v>
      </c>
      <c r="AA107" s="5">
        <f t="shared" si="61"/>
        <v>0</v>
      </c>
      <c r="AB107" s="25"/>
      <c r="AC107" s="11"/>
      <c r="AE107" s="77" t="s">
        <v>21</v>
      </c>
      <c r="AF107" s="9"/>
      <c r="AG107" s="22"/>
      <c r="AH107" s="35">
        <v>0.66666666666666663</v>
      </c>
      <c r="AI107" s="4">
        <v>0</v>
      </c>
      <c r="AJ107" s="5">
        <f t="shared" si="62"/>
        <v>0</v>
      </c>
      <c r="AK107" s="5">
        <f t="shared" si="63"/>
        <v>0</v>
      </c>
      <c r="AL107" s="25"/>
      <c r="AM107" s="11"/>
    </row>
    <row r="108" spans="1:39" x14ac:dyDescent="0.2">
      <c r="U108" s="77" t="s">
        <v>21</v>
      </c>
      <c r="V108" s="9"/>
      <c r="W108" s="22"/>
      <c r="X108" s="23">
        <v>0.33333333333333331</v>
      </c>
      <c r="Y108" s="4">
        <v>0</v>
      </c>
      <c r="Z108" s="5">
        <f t="shared" si="60"/>
        <v>0</v>
      </c>
      <c r="AA108" s="5">
        <f t="shared" si="61"/>
        <v>0</v>
      </c>
      <c r="AB108" s="25"/>
      <c r="AC108" s="11"/>
      <c r="AE108" s="77" t="s">
        <v>21</v>
      </c>
      <c r="AF108" s="9"/>
      <c r="AG108" s="22"/>
      <c r="AH108" s="35">
        <v>0.66666666666666663</v>
      </c>
      <c r="AI108" s="4">
        <v>0</v>
      </c>
      <c r="AJ108" s="5">
        <f>AH108*AI108</f>
        <v>0</v>
      </c>
      <c r="AK108" s="5">
        <f>AJ108*2</f>
        <v>0</v>
      </c>
      <c r="AL108" s="25"/>
      <c r="AM108" s="11"/>
    </row>
    <row r="109" spans="1:39" x14ac:dyDescent="0.2">
      <c r="U109" s="77" t="s">
        <v>21</v>
      </c>
      <c r="V109" s="9"/>
      <c r="W109" s="22"/>
      <c r="X109" s="23">
        <v>0.33333333333333331</v>
      </c>
      <c r="Y109" s="4">
        <v>0</v>
      </c>
      <c r="Z109" s="5">
        <f>X109*Y109</f>
        <v>0</v>
      </c>
      <c r="AA109" s="5">
        <f>Z109*2</f>
        <v>0</v>
      </c>
      <c r="AB109" s="25"/>
      <c r="AC109" s="11"/>
      <c r="AE109" s="77" t="s">
        <v>21</v>
      </c>
      <c r="AF109" s="9"/>
      <c r="AG109" s="22"/>
      <c r="AH109" s="35">
        <v>0.66666666666666663</v>
      </c>
      <c r="AI109" s="4">
        <v>0</v>
      </c>
      <c r="AJ109" s="5">
        <f t="shared" ref="AJ109:AJ112" si="72">AH109*AI109</f>
        <v>0</v>
      </c>
      <c r="AK109" s="5">
        <f t="shared" ref="AK109:AK112" si="73">AJ109*2</f>
        <v>0</v>
      </c>
      <c r="AL109" s="25"/>
      <c r="AM109" s="11"/>
    </row>
    <row r="110" spans="1:39" x14ac:dyDescent="0.2">
      <c r="U110" s="77" t="s">
        <v>21</v>
      </c>
      <c r="V110" s="9"/>
      <c r="W110" s="22"/>
      <c r="X110" s="23">
        <v>0.33333333333333331</v>
      </c>
      <c r="Y110" s="4">
        <v>0</v>
      </c>
      <c r="Z110" s="5">
        <f t="shared" ref="Z110:Z113" si="74">X110*Y110</f>
        <v>0</v>
      </c>
      <c r="AA110" s="5">
        <f t="shared" ref="AA110:AA113" si="75">Z110*2</f>
        <v>0</v>
      </c>
      <c r="AB110" s="25"/>
      <c r="AC110" s="11"/>
      <c r="AE110" s="77" t="s">
        <v>21</v>
      </c>
      <c r="AF110" s="9"/>
      <c r="AG110" s="22"/>
      <c r="AH110" s="35">
        <v>0.66666666666666663</v>
      </c>
      <c r="AI110" s="4">
        <v>0</v>
      </c>
      <c r="AJ110" s="5">
        <f t="shared" si="72"/>
        <v>0</v>
      </c>
      <c r="AK110" s="5">
        <f t="shared" si="73"/>
        <v>0</v>
      </c>
      <c r="AL110" s="25"/>
      <c r="AM110" s="11"/>
    </row>
    <row r="111" spans="1:39" x14ac:dyDescent="0.2">
      <c r="U111" s="77" t="s">
        <v>21</v>
      </c>
      <c r="V111" s="9"/>
      <c r="W111" s="22"/>
      <c r="X111" s="23">
        <v>0.33333333333333331</v>
      </c>
      <c r="Y111" s="4">
        <v>0</v>
      </c>
      <c r="Z111" s="5">
        <f t="shared" si="74"/>
        <v>0</v>
      </c>
      <c r="AA111" s="5">
        <f t="shared" si="75"/>
        <v>0</v>
      </c>
      <c r="AB111" s="25"/>
      <c r="AC111" s="11"/>
      <c r="AE111" s="77" t="s">
        <v>21</v>
      </c>
      <c r="AF111" s="9"/>
      <c r="AG111" s="22"/>
      <c r="AH111" s="35">
        <v>0.66666666666666663</v>
      </c>
      <c r="AI111" s="4">
        <v>0</v>
      </c>
      <c r="AJ111" s="5">
        <f t="shared" si="72"/>
        <v>0</v>
      </c>
      <c r="AK111" s="5">
        <f t="shared" si="73"/>
        <v>0</v>
      </c>
      <c r="AL111" s="25"/>
      <c r="AM111" s="11"/>
    </row>
    <row r="112" spans="1:39" x14ac:dyDescent="0.2">
      <c r="U112" s="77" t="s">
        <v>21</v>
      </c>
      <c r="V112" s="9"/>
      <c r="W112" s="22"/>
      <c r="X112" s="23">
        <v>0.33333333333333331</v>
      </c>
      <c r="Y112" s="4">
        <v>0</v>
      </c>
      <c r="Z112" s="5">
        <f t="shared" si="74"/>
        <v>0</v>
      </c>
      <c r="AA112" s="5">
        <f t="shared" si="75"/>
        <v>0</v>
      </c>
      <c r="AB112" s="25"/>
      <c r="AC112" s="11"/>
      <c r="AE112" s="77" t="s">
        <v>21</v>
      </c>
      <c r="AF112" s="9"/>
      <c r="AG112" s="22"/>
      <c r="AH112" s="35">
        <v>0.66666666666666663</v>
      </c>
      <c r="AI112" s="4">
        <v>0</v>
      </c>
      <c r="AJ112" s="5">
        <f t="shared" si="72"/>
        <v>0</v>
      </c>
      <c r="AK112" s="5">
        <f t="shared" si="73"/>
        <v>0</v>
      </c>
      <c r="AL112" s="25"/>
      <c r="AM112" s="11"/>
    </row>
    <row r="113" spans="21:39" x14ac:dyDescent="0.2">
      <c r="U113" s="77" t="s">
        <v>21</v>
      </c>
      <c r="V113" s="9"/>
      <c r="W113" s="22"/>
      <c r="X113" s="23">
        <v>0.33333333333333331</v>
      </c>
      <c r="Y113" s="4">
        <v>0</v>
      </c>
      <c r="Z113" s="5">
        <f t="shared" si="74"/>
        <v>0</v>
      </c>
      <c r="AA113" s="5">
        <f t="shared" si="75"/>
        <v>0</v>
      </c>
      <c r="AB113" s="25"/>
      <c r="AC113" s="11"/>
      <c r="AE113" s="77" t="s">
        <v>21</v>
      </c>
      <c r="AF113" s="9"/>
      <c r="AG113" s="22"/>
      <c r="AH113" s="35">
        <v>0.66666666666666663</v>
      </c>
      <c r="AI113" s="4">
        <v>0</v>
      </c>
      <c r="AJ113" s="5">
        <f>AH113*AI113</f>
        <v>0</v>
      </c>
      <c r="AK113" s="5">
        <f>AJ113*2</f>
        <v>0</v>
      </c>
      <c r="AL113" s="25"/>
      <c r="AM113" s="11"/>
    </row>
    <row r="114" spans="21:39" x14ac:dyDescent="0.2">
      <c r="U114" s="77" t="s">
        <v>21</v>
      </c>
      <c r="V114" s="9"/>
      <c r="W114" s="22"/>
      <c r="X114" s="23">
        <v>0.33333333333333331</v>
      </c>
      <c r="Y114" s="4">
        <v>0</v>
      </c>
      <c r="Z114" s="5">
        <f>X114*Y114</f>
        <v>0</v>
      </c>
      <c r="AA114" s="5">
        <f>Z114*2</f>
        <v>0</v>
      </c>
      <c r="AB114" s="25"/>
      <c r="AC114" s="11"/>
      <c r="AE114" s="10" t="s">
        <v>31</v>
      </c>
      <c r="AF114" s="11"/>
      <c r="AG114" s="34"/>
      <c r="AH114" s="25">
        <v>7.3339999999999996</v>
      </c>
      <c r="AI114" s="4">
        <v>0</v>
      </c>
      <c r="AJ114" s="5">
        <f>AH114*AI114</f>
        <v>0</v>
      </c>
      <c r="AK114" s="5">
        <f>AJ114*2</f>
        <v>0</v>
      </c>
      <c r="AL114" s="25"/>
      <c r="AM114" s="11"/>
    </row>
    <row r="115" spans="21:39" x14ac:dyDescent="0.2">
      <c r="U115" s="77" t="s">
        <v>21</v>
      </c>
      <c r="V115" s="9"/>
      <c r="W115" s="22"/>
      <c r="X115" s="23">
        <v>0.33333333333333331</v>
      </c>
      <c r="Y115" s="4">
        <v>0</v>
      </c>
      <c r="Z115" s="5">
        <f>X115*Y115</f>
        <v>0</v>
      </c>
      <c r="AA115" s="5">
        <f>Z115*2</f>
        <v>0</v>
      </c>
      <c r="AB115" s="25"/>
      <c r="AC115" s="11"/>
      <c r="AE115" s="10" t="s">
        <v>33</v>
      </c>
      <c r="AF115" s="11"/>
      <c r="AG115" s="34"/>
      <c r="AH115" s="25">
        <v>0.75</v>
      </c>
      <c r="AI115" s="4">
        <v>0</v>
      </c>
      <c r="AJ115" s="5">
        <f>AH115*AI115</f>
        <v>0</v>
      </c>
      <c r="AK115" s="5">
        <f>AJ115*2</f>
        <v>0</v>
      </c>
      <c r="AL115" s="25"/>
      <c r="AM115" s="11"/>
    </row>
    <row r="116" spans="21:39" x14ac:dyDescent="0.2">
      <c r="U116" s="10" t="s">
        <v>31</v>
      </c>
      <c r="V116" s="11"/>
      <c r="W116" s="34"/>
      <c r="X116" s="25">
        <v>3.75</v>
      </c>
      <c r="Y116" s="4">
        <v>0</v>
      </c>
      <c r="Z116" s="5">
        <f>X116*Y116</f>
        <v>0</v>
      </c>
      <c r="AA116" s="5">
        <f>Z116*2</f>
        <v>0</v>
      </c>
      <c r="AB116" s="25"/>
      <c r="AC116" s="11"/>
      <c r="AE116" s="10" t="s">
        <v>34</v>
      </c>
      <c r="AF116" s="9" t="s">
        <v>35</v>
      </c>
      <c r="AG116" s="26">
        <v>720167758513</v>
      </c>
      <c r="AH116" s="8">
        <v>1</v>
      </c>
      <c r="AI116" s="4">
        <v>7</v>
      </c>
      <c r="AJ116" s="5">
        <f t="shared" ref="AJ116" si="76">AH116*AI116</f>
        <v>7</v>
      </c>
      <c r="AK116" s="5">
        <f t="shared" ref="AK116" si="77">AJ116*2</f>
        <v>14</v>
      </c>
      <c r="AL116" s="25"/>
      <c r="AM116" s="11"/>
    </row>
    <row r="117" spans="21:39" x14ac:dyDescent="0.2">
      <c r="U117" s="10" t="s">
        <v>33</v>
      </c>
      <c r="V117" s="11"/>
      <c r="W117" s="34"/>
      <c r="X117" s="25">
        <v>0.5</v>
      </c>
      <c r="Y117" s="4">
        <v>0</v>
      </c>
      <c r="Z117" s="5">
        <f>X117*Y117</f>
        <v>0</v>
      </c>
      <c r="AA117" s="5">
        <f>Z117*2</f>
        <v>0</v>
      </c>
      <c r="AB117" s="25"/>
      <c r="AC117" s="11"/>
      <c r="AE117" s="10"/>
      <c r="AF117" s="11"/>
      <c r="AG117" s="25"/>
      <c r="AH117" s="27">
        <f>SUM(AH94:AH116)</f>
        <v>22.417333333333328</v>
      </c>
      <c r="AI117" s="36" t="s">
        <v>37</v>
      </c>
      <c r="AJ117" s="29">
        <f>SUM(AJ94:AJ116)</f>
        <v>7</v>
      </c>
      <c r="AK117" s="37">
        <f>SUM(AK94:AK116)</f>
        <v>14</v>
      </c>
      <c r="AL117" s="31">
        <v>1</v>
      </c>
      <c r="AM117" s="38">
        <f>(AL117-AJ117)</f>
        <v>-6</v>
      </c>
    </row>
    <row r="118" spans="21:39" x14ac:dyDescent="0.2">
      <c r="U118" s="10" t="s">
        <v>34</v>
      </c>
      <c r="V118" s="9" t="s">
        <v>35</v>
      </c>
      <c r="W118" s="26">
        <v>720167758513</v>
      </c>
      <c r="X118" s="8">
        <v>1</v>
      </c>
      <c r="Y118" s="4">
        <v>7</v>
      </c>
      <c r="Z118" s="5">
        <f t="shared" ref="Z118" si="78">X118*Y118</f>
        <v>7</v>
      </c>
      <c r="AA118" s="5">
        <f t="shared" ref="AA118" si="79">Z118*2</f>
        <v>14</v>
      </c>
      <c r="AB118" s="25"/>
      <c r="AC118" s="11"/>
    </row>
    <row r="119" spans="21:39" x14ac:dyDescent="0.2">
      <c r="U119" s="10"/>
      <c r="V119" s="11"/>
      <c r="W119" s="25"/>
      <c r="X119" s="27">
        <f>SUM(X94:X118)</f>
        <v>12.58333333333333</v>
      </c>
      <c r="Y119" s="36" t="s">
        <v>37</v>
      </c>
      <c r="Z119" s="29">
        <f>SUM(Z94:Z118)</f>
        <v>7</v>
      </c>
      <c r="AA119" s="37">
        <f>SUM(AA94:AA118)</f>
        <v>14</v>
      </c>
      <c r="AB119" s="31">
        <v>1</v>
      </c>
      <c r="AC119" s="38">
        <f>(AB119-Z119)</f>
        <v>-6</v>
      </c>
    </row>
  </sheetData>
  <mergeCells count="16">
    <mergeCell ref="U92:AC92"/>
    <mergeCell ref="AE32:AM32"/>
    <mergeCell ref="AE62:AM62"/>
    <mergeCell ref="AE92:AM92"/>
    <mergeCell ref="A2:I2"/>
    <mergeCell ref="A32:I32"/>
    <mergeCell ref="A62:I62"/>
    <mergeCell ref="A92:I92"/>
    <mergeCell ref="U2:AC2"/>
    <mergeCell ref="K62:S62"/>
    <mergeCell ref="K92:S92"/>
    <mergeCell ref="U32:AC32"/>
    <mergeCell ref="U62:AC62"/>
    <mergeCell ref="K32:S32"/>
    <mergeCell ref="AE2:AM2"/>
    <mergeCell ref="K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FBE92-E08D-C34A-8FFB-EB89D552972B}">
  <dimension ref="B1:AN47"/>
  <sheetViews>
    <sheetView topLeftCell="K1" zoomScale="75" workbookViewId="0">
      <selection activeCell="Y10" sqref="Y10"/>
    </sheetView>
  </sheetViews>
  <sheetFormatPr baseColWidth="10" defaultRowHeight="16" x14ac:dyDescent="0.2"/>
  <cols>
    <col min="2" max="2" width="10.83203125" style="1"/>
    <col min="3" max="3" width="14" customWidth="1"/>
    <col min="4" max="4" width="14.83203125" customWidth="1"/>
    <col min="12" max="12" width="16.83203125" style="1" customWidth="1"/>
    <col min="13" max="13" width="21.83203125" customWidth="1"/>
    <col min="14" max="14" width="16.5" style="18" customWidth="1"/>
    <col min="15" max="15" width="13" style="18" customWidth="1"/>
    <col min="16" max="16" width="12.5" style="18" customWidth="1"/>
    <col min="17" max="19" width="10.83203125" style="18"/>
    <col min="22" max="22" width="12.33203125" style="1" customWidth="1"/>
    <col min="24" max="24" width="15.33203125" customWidth="1"/>
    <col min="25" max="25" width="10.83203125" style="18"/>
    <col min="32" max="32" width="12.33203125" style="1" customWidth="1"/>
    <col min="33" max="33" width="14.33203125" customWidth="1"/>
    <col min="34" max="34" width="16.1640625" customWidth="1"/>
  </cols>
  <sheetData>
    <row r="1" spans="2:40" ht="17" thickBot="1" x14ac:dyDescent="0.25">
      <c r="V1" s="92"/>
      <c r="W1" s="74"/>
      <c r="X1" s="74"/>
      <c r="Y1" s="75"/>
      <c r="Z1" s="73"/>
    </row>
    <row r="2" spans="2:40" ht="22" thickBot="1" x14ac:dyDescent="0.3">
      <c r="B2" s="85" t="s">
        <v>52</v>
      </c>
      <c r="C2" s="86"/>
      <c r="D2" s="86"/>
      <c r="E2" s="86"/>
      <c r="F2" s="86"/>
      <c r="G2" s="86"/>
      <c r="H2" s="86"/>
      <c r="I2" s="86"/>
      <c r="J2" s="87"/>
      <c r="L2" s="79" t="s">
        <v>39</v>
      </c>
      <c r="M2" s="80"/>
      <c r="N2" s="80"/>
      <c r="O2" s="80"/>
      <c r="P2" s="80"/>
      <c r="Q2" s="80"/>
      <c r="R2" s="80"/>
      <c r="S2" s="80"/>
      <c r="T2" s="81"/>
      <c r="V2" s="82" t="s">
        <v>40</v>
      </c>
      <c r="W2" s="83"/>
      <c r="X2" s="83"/>
      <c r="Y2" s="83"/>
      <c r="Z2" s="83"/>
      <c r="AA2" s="83"/>
      <c r="AB2" s="83"/>
      <c r="AC2" s="83"/>
      <c r="AD2" s="84"/>
      <c r="AF2" s="39" t="s">
        <v>42</v>
      </c>
      <c r="AG2" s="40"/>
      <c r="AH2" s="40"/>
      <c r="AI2" s="40"/>
      <c r="AJ2" s="40"/>
      <c r="AK2" s="40"/>
      <c r="AL2" s="40"/>
      <c r="AM2" s="40"/>
      <c r="AN2" s="41"/>
    </row>
    <row r="3" spans="2:40" x14ac:dyDescent="0.2">
      <c r="B3" s="88" t="s">
        <v>2</v>
      </c>
      <c r="C3" s="20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0" t="s">
        <v>10</v>
      </c>
      <c r="L3" s="88" t="s">
        <v>2</v>
      </c>
      <c r="M3" s="20" t="s">
        <v>3</v>
      </c>
      <c r="N3" s="21" t="s">
        <v>4</v>
      </c>
      <c r="O3" s="21" t="s">
        <v>5</v>
      </c>
      <c r="P3" s="21" t="s">
        <v>6</v>
      </c>
      <c r="Q3" s="21" t="s">
        <v>7</v>
      </c>
      <c r="R3" s="21" t="s">
        <v>8</v>
      </c>
      <c r="S3" s="21" t="s">
        <v>9</v>
      </c>
      <c r="T3" s="20" t="s">
        <v>10</v>
      </c>
      <c r="V3" s="88" t="s">
        <v>2</v>
      </c>
      <c r="W3" s="20" t="s">
        <v>3</v>
      </c>
      <c r="X3" s="21" t="s">
        <v>4</v>
      </c>
      <c r="Y3" s="21" t="s">
        <v>5</v>
      </c>
      <c r="Z3" s="21" t="s">
        <v>41</v>
      </c>
      <c r="AA3" s="21" t="s">
        <v>7</v>
      </c>
      <c r="AB3" s="21" t="s">
        <v>8</v>
      </c>
      <c r="AC3" s="21" t="s">
        <v>9</v>
      </c>
      <c r="AD3" s="20" t="s">
        <v>10</v>
      </c>
      <c r="AF3" s="88" t="s">
        <v>2</v>
      </c>
      <c r="AG3" s="20" t="s">
        <v>3</v>
      </c>
      <c r="AH3" s="21" t="s">
        <v>4</v>
      </c>
      <c r="AI3" s="21" t="s">
        <v>5</v>
      </c>
      <c r="AJ3" s="21" t="s">
        <v>41</v>
      </c>
      <c r="AK3" s="21" t="s">
        <v>7</v>
      </c>
      <c r="AL3" s="21" t="s">
        <v>8</v>
      </c>
      <c r="AM3" s="21" t="s">
        <v>9</v>
      </c>
      <c r="AN3" s="20" t="s">
        <v>10</v>
      </c>
    </row>
    <row r="4" spans="2:40" x14ac:dyDescent="0.2">
      <c r="B4" s="91">
        <v>1</v>
      </c>
      <c r="C4" s="9"/>
      <c r="D4" s="22"/>
      <c r="E4" s="23">
        <v>1.75</v>
      </c>
      <c r="F4" s="4">
        <v>0</v>
      </c>
      <c r="G4" s="5">
        <f>E4*F4</f>
        <v>0</v>
      </c>
      <c r="H4" s="5">
        <f>G4*2</f>
        <v>0</v>
      </c>
      <c r="I4" s="2"/>
      <c r="J4" s="3"/>
      <c r="L4" s="91">
        <v>1</v>
      </c>
      <c r="M4" s="9"/>
      <c r="N4" s="22"/>
      <c r="O4" s="23">
        <v>2.125</v>
      </c>
      <c r="P4" s="4">
        <v>0</v>
      </c>
      <c r="Q4" s="5">
        <f>O4*P4</f>
        <v>0</v>
      </c>
      <c r="R4" s="5">
        <f>Q4*2</f>
        <v>0</v>
      </c>
      <c r="S4" s="2"/>
      <c r="T4" s="3"/>
      <c r="V4" s="91">
        <v>1</v>
      </c>
      <c r="W4" s="11"/>
      <c r="X4" s="34"/>
      <c r="Y4" s="35">
        <v>4.125</v>
      </c>
      <c r="Z4" s="4">
        <v>0</v>
      </c>
      <c r="AA4" s="5">
        <f t="shared" ref="AA4:AA7" si="0">Y4*Z4</f>
        <v>0</v>
      </c>
      <c r="AB4" s="5">
        <f t="shared" ref="AB4:AB7" si="1">AA4*2</f>
        <v>0</v>
      </c>
      <c r="AC4" s="21"/>
      <c r="AD4" s="20"/>
      <c r="AF4" s="91">
        <v>1</v>
      </c>
      <c r="AG4" s="11"/>
      <c r="AH4" s="34"/>
      <c r="AI4" s="35">
        <v>7.625</v>
      </c>
      <c r="AJ4" s="4">
        <v>0</v>
      </c>
      <c r="AK4" s="5">
        <f t="shared" ref="AK4:AK7" si="2">AI4*AJ4</f>
        <v>0</v>
      </c>
      <c r="AL4" s="5">
        <f t="shared" ref="AL4:AL7" si="3">AK4*2</f>
        <v>0</v>
      </c>
      <c r="AM4" s="21"/>
      <c r="AN4" s="20"/>
    </row>
    <row r="5" spans="2:40" x14ac:dyDescent="0.2">
      <c r="B5" s="91">
        <v>2</v>
      </c>
      <c r="C5" s="9"/>
      <c r="D5" s="22"/>
      <c r="E5" s="23">
        <v>0.625</v>
      </c>
      <c r="F5" s="4">
        <v>0</v>
      </c>
      <c r="G5" s="5">
        <f t="shared" ref="G5:G7" si="4">E5*F5</f>
        <v>0</v>
      </c>
      <c r="H5" s="5">
        <f t="shared" ref="H5:H7" si="5">G5*2</f>
        <v>0</v>
      </c>
      <c r="I5" s="2"/>
      <c r="J5" s="3"/>
      <c r="L5" s="91">
        <v>2</v>
      </c>
      <c r="M5" s="9"/>
      <c r="N5" s="22"/>
      <c r="O5" s="23">
        <v>0.75</v>
      </c>
      <c r="P5" s="4">
        <v>0</v>
      </c>
      <c r="Q5" s="5">
        <f t="shared" ref="Q5:Q7" si="6">O5*P5</f>
        <v>0</v>
      </c>
      <c r="R5" s="5">
        <f t="shared" ref="R5:R7" si="7">Q5*2</f>
        <v>0</v>
      </c>
      <c r="S5" s="2"/>
      <c r="T5" s="3"/>
      <c r="V5" s="91">
        <v>2</v>
      </c>
      <c r="W5" s="11"/>
      <c r="X5" s="34"/>
      <c r="Y5" s="35">
        <v>1.375</v>
      </c>
      <c r="Z5" s="4">
        <v>0</v>
      </c>
      <c r="AA5" s="5">
        <f t="shared" si="0"/>
        <v>0</v>
      </c>
      <c r="AB5" s="5">
        <f t="shared" si="1"/>
        <v>0</v>
      </c>
      <c r="AC5" s="21"/>
      <c r="AD5" s="20"/>
      <c r="AF5" s="91">
        <v>2</v>
      </c>
      <c r="AG5" s="11"/>
      <c r="AH5" s="34"/>
      <c r="AI5" s="35">
        <v>2.375</v>
      </c>
      <c r="AJ5" s="4">
        <v>0</v>
      </c>
      <c r="AK5" s="5">
        <f t="shared" si="2"/>
        <v>0</v>
      </c>
      <c r="AL5" s="5">
        <f t="shared" si="3"/>
        <v>0</v>
      </c>
      <c r="AM5" s="21"/>
      <c r="AN5" s="20"/>
    </row>
    <row r="6" spans="2:40" x14ac:dyDescent="0.2">
      <c r="B6" s="91">
        <v>3</v>
      </c>
      <c r="C6" s="9"/>
      <c r="D6" s="22"/>
      <c r="E6" s="23">
        <v>0.33333333333333331</v>
      </c>
      <c r="F6" s="4">
        <v>0</v>
      </c>
      <c r="G6" s="5">
        <f t="shared" si="4"/>
        <v>0</v>
      </c>
      <c r="H6" s="5">
        <f t="shared" si="5"/>
        <v>0</v>
      </c>
      <c r="I6" s="2"/>
      <c r="J6" s="3"/>
      <c r="L6" s="91">
        <v>3</v>
      </c>
      <c r="M6" s="9"/>
      <c r="N6" s="22"/>
      <c r="O6" s="23">
        <v>0.33333333333333331</v>
      </c>
      <c r="P6" s="4">
        <v>0</v>
      </c>
      <c r="Q6" s="5">
        <f t="shared" si="6"/>
        <v>0</v>
      </c>
      <c r="R6" s="5">
        <f t="shared" si="7"/>
        <v>0</v>
      </c>
      <c r="S6" s="2"/>
      <c r="T6" s="3"/>
      <c r="V6" s="91">
        <v>3</v>
      </c>
      <c r="W6" s="11"/>
      <c r="X6" s="34"/>
      <c r="Y6" s="35">
        <v>0.5</v>
      </c>
      <c r="Z6" s="4">
        <v>0</v>
      </c>
      <c r="AA6" s="5">
        <f t="shared" si="0"/>
        <v>0</v>
      </c>
      <c r="AB6" s="5">
        <f t="shared" si="1"/>
        <v>0</v>
      </c>
      <c r="AC6" s="21"/>
      <c r="AD6" s="20"/>
      <c r="AF6" s="91">
        <v>3</v>
      </c>
      <c r="AG6" s="11"/>
      <c r="AH6" s="34"/>
      <c r="AI6" s="35">
        <v>1</v>
      </c>
      <c r="AJ6" s="4">
        <v>0</v>
      </c>
      <c r="AK6" s="5">
        <f t="shared" si="2"/>
        <v>0</v>
      </c>
      <c r="AL6" s="5">
        <f t="shared" si="3"/>
        <v>0</v>
      </c>
      <c r="AM6" s="21"/>
      <c r="AN6" s="20"/>
    </row>
    <row r="7" spans="2:40" x14ac:dyDescent="0.2">
      <c r="B7" s="91">
        <v>4</v>
      </c>
      <c r="C7" s="9"/>
      <c r="D7" s="22"/>
      <c r="E7" s="23">
        <v>0.25</v>
      </c>
      <c r="F7" s="4">
        <v>0</v>
      </c>
      <c r="G7" s="5">
        <f t="shared" si="4"/>
        <v>0</v>
      </c>
      <c r="H7" s="5">
        <f t="shared" si="5"/>
        <v>0</v>
      </c>
      <c r="I7" s="2"/>
      <c r="J7" s="3"/>
      <c r="L7" s="91">
        <v>4</v>
      </c>
      <c r="M7" s="9"/>
      <c r="N7" s="22"/>
      <c r="O7" s="23">
        <v>0.25</v>
      </c>
      <c r="P7" s="4">
        <v>0</v>
      </c>
      <c r="Q7" s="5">
        <f t="shared" si="6"/>
        <v>0</v>
      </c>
      <c r="R7" s="5">
        <f t="shared" si="7"/>
        <v>0</v>
      </c>
      <c r="S7" s="2"/>
      <c r="T7" s="3"/>
      <c r="V7" s="91">
        <v>4</v>
      </c>
      <c r="W7" s="11"/>
      <c r="X7" s="34"/>
      <c r="Y7" s="35">
        <v>0.375</v>
      </c>
      <c r="Z7" s="4">
        <v>0</v>
      </c>
      <c r="AA7" s="5">
        <f t="shared" si="0"/>
        <v>0</v>
      </c>
      <c r="AB7" s="5">
        <f t="shared" si="1"/>
        <v>0</v>
      </c>
      <c r="AC7" s="21"/>
      <c r="AD7" s="20"/>
      <c r="AF7" s="91">
        <v>4</v>
      </c>
      <c r="AG7" s="11"/>
      <c r="AH7" s="34"/>
      <c r="AI7" s="35">
        <v>0.5</v>
      </c>
      <c r="AJ7" s="4">
        <v>0</v>
      </c>
      <c r="AK7" s="5">
        <f t="shared" si="2"/>
        <v>0</v>
      </c>
      <c r="AL7" s="5">
        <f t="shared" si="3"/>
        <v>0</v>
      </c>
      <c r="AM7" s="21"/>
      <c r="AN7" s="20"/>
    </row>
    <row r="8" spans="2:40" x14ac:dyDescent="0.2">
      <c r="B8" s="89" t="s">
        <v>31</v>
      </c>
      <c r="C8" s="11"/>
      <c r="D8" s="24"/>
      <c r="E8" s="25">
        <v>0</v>
      </c>
      <c r="F8" s="4">
        <v>0</v>
      </c>
      <c r="G8" s="5">
        <f t="shared" ref="G8:G10" si="8">E8*F8</f>
        <v>0</v>
      </c>
      <c r="H8" s="5">
        <f t="shared" ref="H8:H10" si="9">G8*2</f>
        <v>0</v>
      </c>
      <c r="I8" s="8"/>
      <c r="J8" s="9"/>
      <c r="L8" s="89" t="s">
        <v>31</v>
      </c>
      <c r="M8" s="11"/>
      <c r="N8" s="24"/>
      <c r="O8" s="25">
        <v>0</v>
      </c>
      <c r="P8" s="4">
        <v>0</v>
      </c>
      <c r="Q8" s="5">
        <f t="shared" ref="Q8:Q10" si="10">O8*P8</f>
        <v>0</v>
      </c>
      <c r="R8" s="5">
        <f t="shared" ref="R8:R10" si="11">Q8*2</f>
        <v>0</v>
      </c>
      <c r="S8" s="8"/>
      <c r="T8" s="9"/>
      <c r="V8" s="89" t="s">
        <v>31</v>
      </c>
      <c r="W8" s="11"/>
      <c r="X8" s="34"/>
      <c r="Y8" s="35">
        <v>0</v>
      </c>
      <c r="Z8" s="4">
        <v>0</v>
      </c>
      <c r="AA8" s="5">
        <f>Y8*Z8</f>
        <v>0</v>
      </c>
      <c r="AB8" s="5">
        <f>AA8*2</f>
        <v>0</v>
      </c>
      <c r="AC8" s="25"/>
      <c r="AD8" s="11"/>
      <c r="AF8" s="89" t="s">
        <v>31</v>
      </c>
      <c r="AG8" s="11"/>
      <c r="AH8" s="34"/>
      <c r="AI8" s="35">
        <v>0</v>
      </c>
      <c r="AJ8" s="4">
        <v>0</v>
      </c>
      <c r="AK8" s="5">
        <f>AI8*AJ8</f>
        <v>0</v>
      </c>
      <c r="AL8" s="5">
        <f>AK8*2</f>
        <v>0</v>
      </c>
      <c r="AM8" s="25"/>
      <c r="AN8" s="11"/>
    </row>
    <row r="9" spans="2:40" x14ac:dyDescent="0.2">
      <c r="B9" s="89" t="s">
        <v>33</v>
      </c>
      <c r="C9" s="11"/>
      <c r="D9" s="24"/>
      <c r="E9" s="25">
        <v>0</v>
      </c>
      <c r="F9" s="4">
        <v>0</v>
      </c>
      <c r="G9" s="5">
        <f t="shared" si="8"/>
        <v>0</v>
      </c>
      <c r="H9" s="5">
        <f t="shared" si="9"/>
        <v>0</v>
      </c>
      <c r="I9" s="8"/>
      <c r="J9" s="9"/>
      <c r="L9" s="89" t="s">
        <v>33</v>
      </c>
      <c r="M9" s="11"/>
      <c r="N9" s="24"/>
      <c r="O9" s="25">
        <v>0</v>
      </c>
      <c r="P9" s="4">
        <v>0</v>
      </c>
      <c r="Q9" s="5">
        <f t="shared" si="10"/>
        <v>0</v>
      </c>
      <c r="R9" s="5">
        <f t="shared" si="11"/>
        <v>0</v>
      </c>
      <c r="S9" s="8"/>
      <c r="T9" s="9"/>
      <c r="V9" s="89" t="s">
        <v>33</v>
      </c>
      <c r="W9" s="11"/>
      <c r="X9" s="34"/>
      <c r="Y9" s="35">
        <v>0</v>
      </c>
      <c r="Z9" s="4">
        <v>0</v>
      </c>
      <c r="AA9" s="5">
        <f>Y9*Z9</f>
        <v>0</v>
      </c>
      <c r="AB9" s="5">
        <f>AA9*2</f>
        <v>0</v>
      </c>
      <c r="AC9" s="25"/>
      <c r="AD9" s="11"/>
      <c r="AF9" s="89" t="s">
        <v>33</v>
      </c>
      <c r="AG9" s="11"/>
      <c r="AH9" s="34"/>
      <c r="AI9" s="35">
        <v>0</v>
      </c>
      <c r="AJ9" s="4">
        <v>0</v>
      </c>
      <c r="AK9" s="5">
        <f>AI9*AJ9</f>
        <v>0</v>
      </c>
      <c r="AL9" s="5">
        <f>AK9*2</f>
        <v>0</v>
      </c>
      <c r="AM9" s="25"/>
      <c r="AN9" s="11"/>
    </row>
    <row r="10" spans="2:40" ht="17" thickBot="1" x14ac:dyDescent="0.25">
      <c r="B10" s="89" t="s">
        <v>34</v>
      </c>
      <c r="C10" s="9" t="s">
        <v>35</v>
      </c>
      <c r="D10" s="26">
        <v>720167758513</v>
      </c>
      <c r="E10" s="8">
        <v>0</v>
      </c>
      <c r="F10" s="4">
        <v>7</v>
      </c>
      <c r="G10" s="5">
        <f t="shared" si="8"/>
        <v>0</v>
      </c>
      <c r="H10" s="5">
        <f t="shared" si="9"/>
        <v>0</v>
      </c>
      <c r="I10" s="8"/>
      <c r="J10" s="9"/>
      <c r="L10" s="89" t="s">
        <v>34</v>
      </c>
      <c r="M10" s="9" t="s">
        <v>35</v>
      </c>
      <c r="N10" s="26">
        <v>720167758513</v>
      </c>
      <c r="O10" s="8">
        <v>0</v>
      </c>
      <c r="P10" s="4">
        <v>7</v>
      </c>
      <c r="Q10" s="5">
        <f t="shared" si="10"/>
        <v>0</v>
      </c>
      <c r="R10" s="5">
        <f t="shared" si="11"/>
        <v>0</v>
      </c>
      <c r="S10" s="8"/>
      <c r="T10" s="9"/>
      <c r="V10" s="89" t="s">
        <v>34</v>
      </c>
      <c r="W10" s="9" t="s">
        <v>35</v>
      </c>
      <c r="X10" s="26">
        <v>720167758513</v>
      </c>
      <c r="Y10" s="8">
        <v>0</v>
      </c>
      <c r="Z10" s="4">
        <v>7</v>
      </c>
      <c r="AA10" s="5">
        <f t="shared" ref="AA10" si="12">Y10*Z10</f>
        <v>0</v>
      </c>
      <c r="AB10" s="5">
        <f t="shared" ref="AB10" si="13">AA10*2</f>
        <v>0</v>
      </c>
      <c r="AC10" s="25"/>
      <c r="AD10" s="11"/>
      <c r="AF10" s="89" t="s">
        <v>34</v>
      </c>
      <c r="AG10" s="9" t="s">
        <v>35</v>
      </c>
      <c r="AH10" s="26">
        <v>720167758513</v>
      </c>
      <c r="AI10" s="8">
        <v>0</v>
      </c>
      <c r="AJ10" s="4">
        <v>7</v>
      </c>
      <c r="AK10" s="5">
        <f t="shared" ref="AK10" si="14">AI10*AJ10</f>
        <v>0</v>
      </c>
      <c r="AL10" s="5">
        <f t="shared" ref="AL10" si="15">AK10*2</f>
        <v>0</v>
      </c>
      <c r="AM10" s="25"/>
      <c r="AN10" s="11"/>
    </row>
    <row r="11" spans="2:40" ht="17" thickBot="1" x14ac:dyDescent="0.25">
      <c r="B11" s="89"/>
      <c r="C11" s="11"/>
      <c r="D11" s="12"/>
      <c r="E11" s="27">
        <f>SUM(E4:E10)</f>
        <v>2.9583333333333335</v>
      </c>
      <c r="F11" s="28" t="s">
        <v>37</v>
      </c>
      <c r="G11" s="29">
        <f>SUM(G4:G10)</f>
        <v>0</v>
      </c>
      <c r="H11" s="30">
        <f>SUM(H4:H10)</f>
        <v>0</v>
      </c>
      <c r="I11" s="31">
        <v>0</v>
      </c>
      <c r="J11" s="32">
        <f>(I11-G11)</f>
        <v>0</v>
      </c>
      <c r="L11" s="89"/>
      <c r="M11" s="11"/>
      <c r="N11" s="12"/>
      <c r="O11" s="27">
        <f>SUM(O4:O10)</f>
        <v>3.4583333333333335</v>
      </c>
      <c r="P11" s="28" t="s">
        <v>37</v>
      </c>
      <c r="Q11" s="29">
        <f>SUM(Q4:Q10)</f>
        <v>0</v>
      </c>
      <c r="R11" s="30">
        <f>SUM(R4:R10)</f>
        <v>0</v>
      </c>
      <c r="S11" s="31">
        <v>0</v>
      </c>
      <c r="T11" s="32">
        <f>(S11-Q11)</f>
        <v>0</v>
      </c>
      <c r="V11" s="89"/>
      <c r="W11" s="11"/>
      <c r="X11" s="25"/>
      <c r="Y11" s="27">
        <f>SUM(Y4:Y10)</f>
        <v>6.375</v>
      </c>
      <c r="Z11" s="36" t="s">
        <v>37</v>
      </c>
      <c r="AA11" s="29">
        <f>SUM(AA4:AA10)</f>
        <v>0</v>
      </c>
      <c r="AB11" s="37">
        <f>SUM(AB4:AB10)</f>
        <v>0</v>
      </c>
      <c r="AC11" s="31">
        <v>1</v>
      </c>
      <c r="AD11" s="38">
        <f>(AC11-AA11)</f>
        <v>1</v>
      </c>
      <c r="AF11" s="89"/>
      <c r="AG11" s="11"/>
      <c r="AH11" s="25"/>
      <c r="AI11" s="27">
        <f>SUM(AI4:AI10)</f>
        <v>11.5</v>
      </c>
      <c r="AJ11" s="36" t="s">
        <v>37</v>
      </c>
      <c r="AK11" s="29">
        <f>SUM(AK4:AK10)</f>
        <v>0</v>
      </c>
      <c r="AL11" s="37">
        <f>SUM(AL4:AL10)</f>
        <v>0</v>
      </c>
      <c r="AM11" s="31">
        <v>1</v>
      </c>
      <c r="AN11" s="38">
        <f>(AM11-AK11)</f>
        <v>1</v>
      </c>
    </row>
    <row r="12" spans="2:40" x14ac:dyDescent="0.2">
      <c r="L12" s="90"/>
      <c r="M12" s="13"/>
      <c r="N12" s="33"/>
      <c r="O12" s="14"/>
      <c r="P12" s="15"/>
      <c r="Q12" s="15"/>
      <c r="R12" s="15"/>
      <c r="S12" s="16"/>
      <c r="T12" s="17"/>
      <c r="AF12" s="100"/>
      <c r="AG12" s="97"/>
      <c r="AH12" s="101"/>
      <c r="AI12" s="102"/>
      <c r="AJ12" s="103"/>
      <c r="AK12" s="104"/>
      <c r="AL12" s="104"/>
      <c r="AM12" s="105"/>
      <c r="AN12" s="106"/>
    </row>
    <row r="13" spans="2:40" ht="17" thickBot="1" x14ac:dyDescent="0.25"/>
    <row r="14" spans="2:40" ht="22" thickBot="1" x14ac:dyDescent="0.3">
      <c r="B14" s="85" t="s">
        <v>53</v>
      </c>
      <c r="C14" s="86"/>
      <c r="D14" s="86"/>
      <c r="E14" s="86"/>
      <c r="F14" s="86"/>
      <c r="G14" s="86"/>
      <c r="H14" s="86"/>
      <c r="I14" s="86"/>
      <c r="J14" s="87"/>
      <c r="L14" s="79" t="s">
        <v>46</v>
      </c>
      <c r="M14" s="80"/>
      <c r="N14" s="80"/>
      <c r="O14" s="80"/>
      <c r="P14" s="80"/>
      <c r="Q14" s="80"/>
      <c r="R14" s="80"/>
      <c r="S14" s="80"/>
      <c r="T14" s="81"/>
      <c r="V14" s="82" t="s">
        <v>47</v>
      </c>
      <c r="W14" s="83"/>
      <c r="X14" s="83"/>
      <c r="Y14" s="83"/>
      <c r="Z14" s="83"/>
      <c r="AA14" s="83"/>
      <c r="AB14" s="83"/>
      <c r="AC14" s="83"/>
      <c r="AD14" s="84"/>
      <c r="AF14" s="39" t="s">
        <v>51</v>
      </c>
      <c r="AG14" s="40"/>
      <c r="AH14" s="40"/>
      <c r="AI14" s="40"/>
      <c r="AJ14" s="40"/>
      <c r="AK14" s="40"/>
      <c r="AL14" s="40"/>
      <c r="AM14" s="40"/>
      <c r="AN14" s="41"/>
    </row>
    <row r="15" spans="2:40" x14ac:dyDescent="0.2">
      <c r="B15" s="88" t="s">
        <v>2</v>
      </c>
      <c r="C15" s="20" t="s">
        <v>3</v>
      </c>
      <c r="D15" s="21" t="s">
        <v>4</v>
      </c>
      <c r="E15" s="21" t="s">
        <v>5</v>
      </c>
      <c r="F15" s="21" t="s">
        <v>6</v>
      </c>
      <c r="G15" s="21" t="s">
        <v>7</v>
      </c>
      <c r="H15" s="21" t="s">
        <v>8</v>
      </c>
      <c r="I15" s="21" t="s">
        <v>9</v>
      </c>
      <c r="J15" s="20" t="s">
        <v>10</v>
      </c>
      <c r="L15" s="88" t="s">
        <v>2</v>
      </c>
      <c r="M15" s="20" t="s">
        <v>3</v>
      </c>
      <c r="N15" s="21" t="s">
        <v>4</v>
      </c>
      <c r="O15" s="21" t="s">
        <v>5</v>
      </c>
      <c r="P15" s="21" t="s">
        <v>6</v>
      </c>
      <c r="Q15" s="21" t="s">
        <v>7</v>
      </c>
      <c r="R15" s="21" t="s">
        <v>8</v>
      </c>
      <c r="S15" s="21" t="s">
        <v>9</v>
      </c>
      <c r="T15" s="20" t="s">
        <v>10</v>
      </c>
      <c r="V15" s="88" t="s">
        <v>2</v>
      </c>
      <c r="W15" s="20" t="s">
        <v>3</v>
      </c>
      <c r="X15" s="21" t="s">
        <v>4</v>
      </c>
      <c r="Y15" s="21" t="s">
        <v>5</v>
      </c>
      <c r="Z15" s="21" t="s">
        <v>41</v>
      </c>
      <c r="AA15" s="21" t="s">
        <v>7</v>
      </c>
      <c r="AB15" s="21" t="s">
        <v>8</v>
      </c>
      <c r="AC15" s="21" t="s">
        <v>9</v>
      </c>
      <c r="AD15" s="20" t="s">
        <v>10</v>
      </c>
      <c r="AF15" s="88" t="s">
        <v>2</v>
      </c>
      <c r="AG15" s="20" t="s">
        <v>3</v>
      </c>
      <c r="AH15" s="21" t="s">
        <v>4</v>
      </c>
      <c r="AI15" s="21" t="s">
        <v>5</v>
      </c>
      <c r="AJ15" s="21" t="s">
        <v>41</v>
      </c>
      <c r="AK15" s="21" t="s">
        <v>7</v>
      </c>
      <c r="AL15" s="21" t="s">
        <v>8</v>
      </c>
      <c r="AM15" s="21" t="s">
        <v>9</v>
      </c>
      <c r="AN15" s="20" t="s">
        <v>10</v>
      </c>
    </row>
    <row r="16" spans="2:40" x14ac:dyDescent="0.2">
      <c r="B16" s="91">
        <v>1</v>
      </c>
      <c r="C16" s="9"/>
      <c r="D16" s="22"/>
      <c r="E16" s="23">
        <v>1.75</v>
      </c>
      <c r="F16" s="4">
        <v>0</v>
      </c>
      <c r="G16" s="5">
        <f>E16*F16</f>
        <v>0</v>
      </c>
      <c r="H16" s="5">
        <f>G16*2</f>
        <v>0</v>
      </c>
      <c r="I16" s="2"/>
      <c r="J16" s="3"/>
      <c r="L16" s="91">
        <v>1</v>
      </c>
      <c r="M16" s="9"/>
      <c r="N16" s="22"/>
      <c r="O16" s="23">
        <v>2.125</v>
      </c>
      <c r="P16" s="4">
        <v>0</v>
      </c>
      <c r="Q16" s="5">
        <f>O16*P16</f>
        <v>0</v>
      </c>
      <c r="R16" s="5">
        <f>Q16*2</f>
        <v>0</v>
      </c>
      <c r="S16" s="2"/>
      <c r="T16" s="3"/>
      <c r="V16" s="91">
        <v>1</v>
      </c>
      <c r="W16" s="11"/>
      <c r="X16" s="34"/>
      <c r="Y16" s="35">
        <v>4.125</v>
      </c>
      <c r="Z16" s="4">
        <v>0</v>
      </c>
      <c r="AA16" s="5">
        <f t="shared" ref="AA16:AA19" si="16">Y16*Z16</f>
        <v>0</v>
      </c>
      <c r="AB16" s="5">
        <f t="shared" ref="AB16:AB19" si="17">AA16*2</f>
        <v>0</v>
      </c>
      <c r="AC16" s="21"/>
      <c r="AD16" s="20"/>
      <c r="AF16" s="91">
        <v>1</v>
      </c>
      <c r="AG16" s="11"/>
      <c r="AH16" s="34"/>
      <c r="AI16" s="35">
        <v>7.625</v>
      </c>
      <c r="AJ16" s="4">
        <v>0</v>
      </c>
      <c r="AK16" s="5">
        <f t="shared" ref="AK16:AK19" si="18">AI16*AJ16</f>
        <v>0</v>
      </c>
      <c r="AL16" s="5">
        <f t="shared" ref="AL16:AL19" si="19">AK16*2</f>
        <v>0</v>
      </c>
      <c r="AM16" s="21"/>
      <c r="AN16" s="20"/>
    </row>
    <row r="17" spans="2:40" x14ac:dyDescent="0.2">
      <c r="B17" s="91">
        <v>2</v>
      </c>
      <c r="C17" s="9"/>
      <c r="D17" s="22"/>
      <c r="E17" s="23">
        <v>0.625</v>
      </c>
      <c r="F17" s="4">
        <v>0</v>
      </c>
      <c r="G17" s="5">
        <f t="shared" ref="G17:G22" si="20">E17*F17</f>
        <v>0</v>
      </c>
      <c r="H17" s="5">
        <f t="shared" ref="H17:H22" si="21">G17*2</f>
        <v>0</v>
      </c>
      <c r="I17" s="2"/>
      <c r="J17" s="3"/>
      <c r="L17" s="91">
        <v>2</v>
      </c>
      <c r="M17" s="9"/>
      <c r="N17" s="22"/>
      <c r="O17" s="23">
        <v>0.75</v>
      </c>
      <c r="P17" s="4">
        <v>0</v>
      </c>
      <c r="Q17" s="5">
        <f t="shared" ref="Q17:Q19" si="22">O17*P17</f>
        <v>0</v>
      </c>
      <c r="R17" s="5">
        <f t="shared" ref="R17:R19" si="23">Q17*2</f>
        <v>0</v>
      </c>
      <c r="S17" s="2"/>
      <c r="T17" s="3"/>
      <c r="V17" s="91">
        <v>2</v>
      </c>
      <c r="W17" s="11"/>
      <c r="X17" s="34"/>
      <c r="Y17" s="35">
        <v>1.375</v>
      </c>
      <c r="Z17" s="4">
        <v>0</v>
      </c>
      <c r="AA17" s="5">
        <f t="shared" si="16"/>
        <v>0</v>
      </c>
      <c r="AB17" s="5">
        <f t="shared" si="17"/>
        <v>0</v>
      </c>
      <c r="AC17" s="21"/>
      <c r="AD17" s="20"/>
      <c r="AF17" s="91">
        <v>2</v>
      </c>
      <c r="AG17" s="11"/>
      <c r="AH17" s="34"/>
      <c r="AI17" s="35">
        <v>2.375</v>
      </c>
      <c r="AJ17" s="4">
        <v>0</v>
      </c>
      <c r="AK17" s="5">
        <f t="shared" si="18"/>
        <v>0</v>
      </c>
      <c r="AL17" s="5">
        <f t="shared" si="19"/>
        <v>0</v>
      </c>
      <c r="AM17" s="21"/>
      <c r="AN17" s="20"/>
    </row>
    <row r="18" spans="2:40" x14ac:dyDescent="0.2">
      <c r="B18" s="91">
        <v>3</v>
      </c>
      <c r="C18" s="9"/>
      <c r="D18" s="22"/>
      <c r="E18" s="23">
        <v>0.33333333333333331</v>
      </c>
      <c r="F18" s="4">
        <v>0</v>
      </c>
      <c r="G18" s="5">
        <f t="shared" si="20"/>
        <v>0</v>
      </c>
      <c r="H18" s="5">
        <f t="shared" si="21"/>
        <v>0</v>
      </c>
      <c r="I18" s="2"/>
      <c r="J18" s="3"/>
      <c r="L18" s="91">
        <v>3</v>
      </c>
      <c r="M18" s="9"/>
      <c r="N18" s="22"/>
      <c r="O18" s="23">
        <v>0.33333333333333331</v>
      </c>
      <c r="P18" s="4">
        <v>0</v>
      </c>
      <c r="Q18" s="5">
        <f t="shared" si="22"/>
        <v>0</v>
      </c>
      <c r="R18" s="5">
        <f t="shared" si="23"/>
        <v>0</v>
      </c>
      <c r="S18" s="2"/>
      <c r="T18" s="3"/>
      <c r="V18" s="91">
        <v>3</v>
      </c>
      <c r="W18" s="11"/>
      <c r="X18" s="34"/>
      <c r="Y18" s="35">
        <v>0.5</v>
      </c>
      <c r="Z18" s="4">
        <v>0</v>
      </c>
      <c r="AA18" s="5">
        <f t="shared" si="16"/>
        <v>0</v>
      </c>
      <c r="AB18" s="5">
        <f t="shared" si="17"/>
        <v>0</v>
      </c>
      <c r="AC18" s="21"/>
      <c r="AD18" s="20"/>
      <c r="AF18" s="91">
        <v>3</v>
      </c>
      <c r="AG18" s="11"/>
      <c r="AH18" s="34"/>
      <c r="AI18" s="35">
        <v>1</v>
      </c>
      <c r="AJ18" s="4">
        <v>0</v>
      </c>
      <c r="AK18" s="5">
        <f t="shared" si="18"/>
        <v>0</v>
      </c>
      <c r="AL18" s="5">
        <f t="shared" si="19"/>
        <v>0</v>
      </c>
      <c r="AM18" s="21"/>
      <c r="AN18" s="20"/>
    </row>
    <row r="19" spans="2:40" x14ac:dyDescent="0.2">
      <c r="B19" s="91">
        <v>4</v>
      </c>
      <c r="C19" s="9"/>
      <c r="D19" s="22"/>
      <c r="E19" s="23">
        <v>0.25</v>
      </c>
      <c r="F19" s="4">
        <v>0</v>
      </c>
      <c r="G19" s="5">
        <f t="shared" si="20"/>
        <v>0</v>
      </c>
      <c r="H19" s="5">
        <f t="shared" si="21"/>
        <v>0</v>
      </c>
      <c r="I19" s="2"/>
      <c r="J19" s="3"/>
      <c r="L19" s="91">
        <v>4</v>
      </c>
      <c r="M19" s="9"/>
      <c r="N19" s="22"/>
      <c r="O19" s="23">
        <v>0.25</v>
      </c>
      <c r="P19" s="4">
        <v>0</v>
      </c>
      <c r="Q19" s="5">
        <f t="shared" si="22"/>
        <v>0</v>
      </c>
      <c r="R19" s="5">
        <f t="shared" si="23"/>
        <v>0</v>
      </c>
      <c r="S19" s="2"/>
      <c r="T19" s="3"/>
      <c r="V19" s="91">
        <v>4</v>
      </c>
      <c r="W19" s="11"/>
      <c r="X19" s="34"/>
      <c r="Y19" s="35">
        <v>0.375</v>
      </c>
      <c r="Z19" s="4">
        <v>0</v>
      </c>
      <c r="AA19" s="5">
        <f t="shared" si="16"/>
        <v>0</v>
      </c>
      <c r="AB19" s="5">
        <f t="shared" si="17"/>
        <v>0</v>
      </c>
      <c r="AC19" s="21"/>
      <c r="AD19" s="20"/>
      <c r="AF19" s="91">
        <v>4</v>
      </c>
      <c r="AG19" s="11"/>
      <c r="AH19" s="34"/>
      <c r="AI19" s="35">
        <v>0.5</v>
      </c>
      <c r="AJ19" s="4">
        <v>0</v>
      </c>
      <c r="AK19" s="5">
        <f t="shared" si="18"/>
        <v>0</v>
      </c>
      <c r="AL19" s="5">
        <f t="shared" si="19"/>
        <v>0</v>
      </c>
      <c r="AM19" s="21"/>
      <c r="AN19" s="20"/>
    </row>
    <row r="20" spans="2:40" x14ac:dyDescent="0.2">
      <c r="B20" s="89" t="s">
        <v>31</v>
      </c>
      <c r="C20" s="11"/>
      <c r="D20" s="24"/>
      <c r="E20" s="25">
        <v>0</v>
      </c>
      <c r="F20" s="4">
        <v>0</v>
      </c>
      <c r="G20" s="5">
        <f t="shared" si="20"/>
        <v>0</v>
      </c>
      <c r="H20" s="5">
        <f t="shared" si="21"/>
        <v>0</v>
      </c>
      <c r="I20" s="8"/>
      <c r="J20" s="9"/>
      <c r="L20" s="89" t="s">
        <v>31</v>
      </c>
      <c r="M20" s="11"/>
      <c r="N20" s="24"/>
      <c r="O20" s="25">
        <v>0</v>
      </c>
      <c r="P20" s="4">
        <v>0</v>
      </c>
      <c r="Q20" s="5">
        <f t="shared" ref="Q20:Q22" si="24">O20*P20</f>
        <v>0</v>
      </c>
      <c r="R20" s="5">
        <f t="shared" ref="R20:R22" si="25">Q20*2</f>
        <v>0</v>
      </c>
      <c r="S20" s="8"/>
      <c r="T20" s="9"/>
      <c r="V20" s="89" t="s">
        <v>31</v>
      </c>
      <c r="W20" s="11"/>
      <c r="X20" s="34"/>
      <c r="Y20" s="99">
        <v>0</v>
      </c>
      <c r="Z20" s="4">
        <v>0</v>
      </c>
      <c r="AA20" s="5">
        <f>Y20*Z20</f>
        <v>0</v>
      </c>
      <c r="AB20" s="5">
        <f>AA20*2</f>
        <v>0</v>
      </c>
      <c r="AC20" s="25"/>
      <c r="AD20" s="93"/>
      <c r="AE20" s="95"/>
      <c r="AF20" s="89" t="s">
        <v>31</v>
      </c>
      <c r="AG20" s="11"/>
      <c r="AH20" s="34"/>
      <c r="AI20" s="35">
        <v>0</v>
      </c>
      <c r="AJ20" s="4">
        <v>0</v>
      </c>
      <c r="AK20" s="5">
        <f>AI20*AJ20</f>
        <v>0</v>
      </c>
      <c r="AL20" s="5">
        <f>AK20*2</f>
        <v>0</v>
      </c>
      <c r="AM20" s="25"/>
      <c r="AN20" s="11"/>
    </row>
    <row r="21" spans="2:40" x14ac:dyDescent="0.2">
      <c r="B21" s="89" t="s">
        <v>33</v>
      </c>
      <c r="C21" s="11"/>
      <c r="D21" s="24"/>
      <c r="E21" s="25">
        <v>0</v>
      </c>
      <c r="F21" s="4">
        <v>0</v>
      </c>
      <c r="G21" s="5">
        <f t="shared" si="20"/>
        <v>0</v>
      </c>
      <c r="H21" s="5">
        <f t="shared" si="21"/>
        <v>0</v>
      </c>
      <c r="I21" s="8"/>
      <c r="J21" s="9"/>
      <c r="L21" s="89" t="s">
        <v>33</v>
      </c>
      <c r="M21" s="11"/>
      <c r="N21" s="24"/>
      <c r="O21" s="25">
        <v>0</v>
      </c>
      <c r="P21" s="4">
        <v>0</v>
      </c>
      <c r="Q21" s="5">
        <f t="shared" si="24"/>
        <v>0</v>
      </c>
      <c r="R21" s="5">
        <f t="shared" si="25"/>
        <v>0</v>
      </c>
      <c r="S21" s="8"/>
      <c r="T21" s="9"/>
      <c r="V21" s="89" t="s">
        <v>33</v>
      </c>
      <c r="W21" s="11"/>
      <c r="X21" s="34"/>
      <c r="Y21" s="99">
        <v>0</v>
      </c>
      <c r="Z21" s="4">
        <v>0</v>
      </c>
      <c r="AA21" s="5">
        <f>Y21*Z21</f>
        <v>0</v>
      </c>
      <c r="AB21" s="5">
        <f>AA21*2</f>
        <v>0</v>
      </c>
      <c r="AC21" s="25"/>
      <c r="AD21" s="11"/>
      <c r="AE21" s="96"/>
      <c r="AF21" s="89" t="s">
        <v>33</v>
      </c>
      <c r="AG21" s="11"/>
      <c r="AH21" s="34"/>
      <c r="AI21" s="35">
        <v>0</v>
      </c>
      <c r="AJ21" s="4">
        <v>0</v>
      </c>
      <c r="AK21" s="5">
        <f>AI21*AJ21</f>
        <v>0</v>
      </c>
      <c r="AL21" s="5">
        <f>AK21*2</f>
        <v>0</v>
      </c>
      <c r="AM21" s="25"/>
      <c r="AN21" s="11"/>
    </row>
    <row r="22" spans="2:40" ht="17" thickBot="1" x14ac:dyDescent="0.25">
      <c r="B22" s="89" t="s">
        <v>34</v>
      </c>
      <c r="C22" s="9" t="s">
        <v>35</v>
      </c>
      <c r="D22" s="26">
        <v>720167758513</v>
      </c>
      <c r="E22" s="8">
        <v>1</v>
      </c>
      <c r="F22" s="4">
        <v>7</v>
      </c>
      <c r="G22" s="5">
        <f t="shared" si="20"/>
        <v>7</v>
      </c>
      <c r="H22" s="5">
        <f t="shared" si="21"/>
        <v>14</v>
      </c>
      <c r="I22" s="8"/>
      <c r="J22" s="9"/>
      <c r="L22" s="89" t="s">
        <v>34</v>
      </c>
      <c r="M22" s="9" t="s">
        <v>35</v>
      </c>
      <c r="N22" s="26">
        <v>720167758513</v>
      </c>
      <c r="O22" s="8">
        <v>1</v>
      </c>
      <c r="P22" s="4">
        <v>7</v>
      </c>
      <c r="Q22" s="5">
        <f t="shared" si="24"/>
        <v>7</v>
      </c>
      <c r="R22" s="5">
        <f t="shared" si="25"/>
        <v>14</v>
      </c>
      <c r="S22" s="8"/>
      <c r="T22" s="9"/>
      <c r="V22" s="89" t="s">
        <v>34</v>
      </c>
      <c r="W22" s="9" t="s">
        <v>35</v>
      </c>
      <c r="X22" s="26">
        <v>720167758513</v>
      </c>
      <c r="Y22" s="8">
        <v>1</v>
      </c>
      <c r="Z22" s="4">
        <v>7</v>
      </c>
      <c r="AA22" s="5">
        <f t="shared" ref="AA22" si="26">Y22*Z22</f>
        <v>7</v>
      </c>
      <c r="AB22" s="5">
        <f t="shared" ref="AB22" si="27">AA22*2</f>
        <v>14</v>
      </c>
      <c r="AC22" s="25"/>
      <c r="AD22" s="11"/>
      <c r="AE22" s="96"/>
      <c r="AF22" s="89" t="s">
        <v>34</v>
      </c>
      <c r="AG22" s="9" t="s">
        <v>35</v>
      </c>
      <c r="AH22" s="26">
        <v>720167758513</v>
      </c>
      <c r="AI22" s="8">
        <v>1</v>
      </c>
      <c r="AJ22" s="4">
        <v>7</v>
      </c>
      <c r="AK22" s="5">
        <f t="shared" ref="AK22" si="28">AI22*AJ22</f>
        <v>7</v>
      </c>
      <c r="AL22" s="5">
        <f t="shared" ref="AL22" si="29">AK22*2</f>
        <v>14</v>
      </c>
      <c r="AM22" s="25"/>
      <c r="AN22" s="11"/>
    </row>
    <row r="23" spans="2:40" ht="17" thickBot="1" x14ac:dyDescent="0.25">
      <c r="B23" s="89"/>
      <c r="C23" s="11"/>
      <c r="D23" s="12"/>
      <c r="E23" s="27">
        <f>SUM(E16:E22)</f>
        <v>3.9583333333333335</v>
      </c>
      <c r="F23" s="28" t="s">
        <v>37</v>
      </c>
      <c r="G23" s="29">
        <f>SUM(G16:G22)</f>
        <v>7</v>
      </c>
      <c r="H23" s="30">
        <f>SUM(H16:H22)</f>
        <v>14</v>
      </c>
      <c r="I23" s="31">
        <v>0</v>
      </c>
      <c r="J23" s="32">
        <f>(I23-G23)</f>
        <v>-7</v>
      </c>
      <c r="L23" s="89"/>
      <c r="M23" s="11"/>
      <c r="N23" s="12"/>
      <c r="O23" s="27">
        <f>SUM(O16:O22)</f>
        <v>4.4583333333333339</v>
      </c>
      <c r="P23" s="28" t="s">
        <v>37</v>
      </c>
      <c r="Q23" s="29">
        <f>SUM(Q16:Q22)</f>
        <v>7</v>
      </c>
      <c r="R23" s="30">
        <f>SUM(R16:R22)</f>
        <v>14</v>
      </c>
      <c r="S23" s="31">
        <v>0</v>
      </c>
      <c r="T23" s="32">
        <f>(S23-Q23)</f>
        <v>-7</v>
      </c>
      <c r="V23" s="89"/>
      <c r="W23" s="11"/>
      <c r="X23" s="25"/>
      <c r="Y23" s="27">
        <f>SUM(Y16:Y22)</f>
        <v>7.375</v>
      </c>
      <c r="Z23" s="36" t="s">
        <v>37</v>
      </c>
      <c r="AA23" s="29">
        <f>SUM(AA16:AA22)</f>
        <v>7</v>
      </c>
      <c r="AB23" s="37">
        <f>SUM(AB16:AB22)</f>
        <v>14</v>
      </c>
      <c r="AC23" s="31">
        <v>1</v>
      </c>
      <c r="AD23" s="38">
        <f>(AC23-AA23)</f>
        <v>-6</v>
      </c>
      <c r="AE23" s="96"/>
      <c r="AF23" s="89"/>
      <c r="AG23" s="11"/>
      <c r="AH23" s="25"/>
      <c r="AI23" s="27">
        <f>SUM(AI16:AI22)</f>
        <v>12.5</v>
      </c>
      <c r="AJ23" s="36" t="s">
        <v>37</v>
      </c>
      <c r="AK23" s="29">
        <f>SUM(AK16:AK22)</f>
        <v>7</v>
      </c>
      <c r="AL23" s="37">
        <f>SUM(AL16:AL22)</f>
        <v>14</v>
      </c>
      <c r="AM23" s="31">
        <v>1</v>
      </c>
      <c r="AN23" s="38">
        <f>(AM23-AK23)</f>
        <v>-6</v>
      </c>
    </row>
    <row r="24" spans="2:40" x14ac:dyDescent="0.2">
      <c r="AE24" s="96"/>
    </row>
    <row r="25" spans="2:40" ht="17" thickBot="1" x14ac:dyDescent="0.25">
      <c r="AE25" s="96"/>
    </row>
    <row r="26" spans="2:40" ht="22" thickBot="1" x14ac:dyDescent="0.3">
      <c r="B26" s="85" t="s">
        <v>54</v>
      </c>
      <c r="C26" s="86"/>
      <c r="D26" s="86"/>
      <c r="E26" s="86"/>
      <c r="F26" s="86"/>
      <c r="G26" s="86"/>
      <c r="H26" s="86"/>
      <c r="I26" s="86"/>
      <c r="J26" s="87"/>
      <c r="L26" s="79" t="s">
        <v>45</v>
      </c>
      <c r="M26" s="80"/>
      <c r="N26" s="80"/>
      <c r="O26" s="80"/>
      <c r="P26" s="80"/>
      <c r="Q26" s="80"/>
      <c r="R26" s="80"/>
      <c r="S26" s="80"/>
      <c r="T26" s="81"/>
      <c r="V26" s="82" t="s">
        <v>48</v>
      </c>
      <c r="W26" s="83"/>
      <c r="X26" s="83"/>
      <c r="Y26" s="83"/>
      <c r="Z26" s="83"/>
      <c r="AA26" s="83"/>
      <c r="AB26" s="83"/>
      <c r="AC26" s="83"/>
      <c r="AD26" s="84"/>
      <c r="AE26" s="96"/>
      <c r="AF26" s="40" t="s">
        <v>50</v>
      </c>
      <c r="AG26" s="40"/>
      <c r="AH26" s="40"/>
      <c r="AI26" s="40"/>
      <c r="AJ26" s="40"/>
      <c r="AK26" s="40"/>
      <c r="AL26" s="40"/>
      <c r="AM26" s="40"/>
      <c r="AN26" s="41"/>
    </row>
    <row r="27" spans="2:40" x14ac:dyDescent="0.2">
      <c r="B27" s="88" t="s">
        <v>2</v>
      </c>
      <c r="C27" s="20" t="s">
        <v>3</v>
      </c>
      <c r="D27" s="21" t="s">
        <v>4</v>
      </c>
      <c r="E27" s="21" t="s">
        <v>5</v>
      </c>
      <c r="F27" s="21" t="s">
        <v>6</v>
      </c>
      <c r="G27" s="21" t="s">
        <v>7</v>
      </c>
      <c r="H27" s="21" t="s">
        <v>8</v>
      </c>
      <c r="I27" s="21" t="s">
        <v>9</v>
      </c>
      <c r="J27" s="20" t="s">
        <v>10</v>
      </c>
      <c r="L27" s="88" t="s">
        <v>2</v>
      </c>
      <c r="M27" s="20" t="s">
        <v>3</v>
      </c>
      <c r="N27" s="21" t="s">
        <v>4</v>
      </c>
      <c r="O27" s="21" t="s">
        <v>5</v>
      </c>
      <c r="P27" s="21" t="s">
        <v>6</v>
      </c>
      <c r="Q27" s="21" t="s">
        <v>7</v>
      </c>
      <c r="R27" s="21" t="s">
        <v>8</v>
      </c>
      <c r="S27" s="21" t="s">
        <v>9</v>
      </c>
      <c r="T27" s="20" t="s">
        <v>10</v>
      </c>
      <c r="V27" s="88" t="s">
        <v>2</v>
      </c>
      <c r="W27" s="20" t="s">
        <v>3</v>
      </c>
      <c r="X27" s="21" t="s">
        <v>4</v>
      </c>
      <c r="Y27" s="21" t="s">
        <v>5</v>
      </c>
      <c r="Z27" s="21" t="s">
        <v>41</v>
      </c>
      <c r="AA27" s="21" t="s">
        <v>7</v>
      </c>
      <c r="AB27" s="21" t="s">
        <v>8</v>
      </c>
      <c r="AC27" s="21" t="s">
        <v>9</v>
      </c>
      <c r="AD27" s="20" t="s">
        <v>10</v>
      </c>
      <c r="AE27" s="97"/>
      <c r="AF27" s="94" t="s">
        <v>2</v>
      </c>
      <c r="AG27" s="20" t="s">
        <v>3</v>
      </c>
      <c r="AH27" s="21" t="s">
        <v>4</v>
      </c>
      <c r="AI27" s="21" t="s">
        <v>5</v>
      </c>
      <c r="AJ27" s="21" t="s">
        <v>41</v>
      </c>
      <c r="AK27" s="21" t="s">
        <v>7</v>
      </c>
      <c r="AL27" s="21" t="s">
        <v>8</v>
      </c>
      <c r="AM27" s="21" t="s">
        <v>9</v>
      </c>
      <c r="AN27" s="20" t="s">
        <v>10</v>
      </c>
    </row>
    <row r="28" spans="2:40" x14ac:dyDescent="0.2">
      <c r="B28" s="91">
        <v>1</v>
      </c>
      <c r="C28" s="9"/>
      <c r="D28" s="22"/>
      <c r="E28" s="23">
        <v>1.75</v>
      </c>
      <c r="F28" s="4">
        <v>0</v>
      </c>
      <c r="G28" s="5">
        <f>E28*F28</f>
        <v>0</v>
      </c>
      <c r="H28" s="5">
        <f>G28*2</f>
        <v>0</v>
      </c>
      <c r="I28" s="2"/>
      <c r="J28" s="3"/>
      <c r="L28" s="91">
        <v>1</v>
      </c>
      <c r="M28" s="9"/>
      <c r="N28" s="22"/>
      <c r="O28" s="23">
        <v>2.125</v>
      </c>
      <c r="P28" s="4">
        <v>0</v>
      </c>
      <c r="Q28" s="5">
        <f>O28*P28</f>
        <v>0</v>
      </c>
      <c r="R28" s="5">
        <f>Q28*2</f>
        <v>0</v>
      </c>
      <c r="S28" s="2"/>
      <c r="T28" s="3"/>
      <c r="V28" s="91">
        <v>1</v>
      </c>
      <c r="W28" s="11"/>
      <c r="X28" s="34"/>
      <c r="Y28" s="35">
        <v>4.125</v>
      </c>
      <c r="Z28" s="4">
        <v>0</v>
      </c>
      <c r="AA28" s="5">
        <f t="shared" ref="AA28:AA31" si="30">Y28*Z28</f>
        <v>0</v>
      </c>
      <c r="AB28" s="5">
        <f t="shared" ref="AB28:AB31" si="31">AA28*2</f>
        <v>0</v>
      </c>
      <c r="AC28" s="21"/>
      <c r="AD28" s="20"/>
      <c r="AE28" s="97"/>
      <c r="AF28" s="91">
        <v>1</v>
      </c>
      <c r="AG28" s="11"/>
      <c r="AH28" s="34"/>
      <c r="AI28" s="35">
        <v>7.625</v>
      </c>
      <c r="AJ28" s="4">
        <v>0</v>
      </c>
      <c r="AK28" s="5">
        <f t="shared" ref="AK28:AK31" si="32">AI28*AJ28</f>
        <v>0</v>
      </c>
      <c r="AL28" s="5">
        <f t="shared" ref="AL28:AL31" si="33">AK28*2</f>
        <v>0</v>
      </c>
      <c r="AM28" s="21"/>
      <c r="AN28" s="20"/>
    </row>
    <row r="29" spans="2:40" x14ac:dyDescent="0.2">
      <c r="B29" s="91">
        <v>2</v>
      </c>
      <c r="C29" s="9"/>
      <c r="D29" s="22"/>
      <c r="E29" s="23">
        <v>0.625</v>
      </c>
      <c r="F29" s="4">
        <v>0</v>
      </c>
      <c r="G29" s="5">
        <f t="shared" ref="G29:G34" si="34">E29*F29</f>
        <v>0</v>
      </c>
      <c r="H29" s="5">
        <f t="shared" ref="H29:H34" si="35">G29*2</f>
        <v>0</v>
      </c>
      <c r="I29" s="2"/>
      <c r="J29" s="3"/>
      <c r="L29" s="91">
        <v>2</v>
      </c>
      <c r="M29" s="9"/>
      <c r="N29" s="22"/>
      <c r="O29" s="23">
        <v>0.75</v>
      </c>
      <c r="P29" s="4">
        <v>0</v>
      </c>
      <c r="Q29" s="5">
        <f t="shared" ref="Q29:Q31" si="36">O29*P29</f>
        <v>0</v>
      </c>
      <c r="R29" s="5">
        <f t="shared" ref="R29:R31" si="37">Q29*2</f>
        <v>0</v>
      </c>
      <c r="S29" s="2"/>
      <c r="T29" s="3"/>
      <c r="V29" s="91">
        <v>2</v>
      </c>
      <c r="W29" s="11"/>
      <c r="X29" s="34"/>
      <c r="Y29" s="35">
        <v>1.375</v>
      </c>
      <c r="Z29" s="4">
        <v>0</v>
      </c>
      <c r="AA29" s="5">
        <f t="shared" si="30"/>
        <v>0</v>
      </c>
      <c r="AB29" s="5">
        <f t="shared" si="31"/>
        <v>0</v>
      </c>
      <c r="AC29" s="21"/>
      <c r="AD29" s="20"/>
      <c r="AE29" s="97"/>
      <c r="AF29" s="91">
        <v>2</v>
      </c>
      <c r="AG29" s="11"/>
      <c r="AH29" s="34"/>
      <c r="AI29" s="35">
        <v>2.375</v>
      </c>
      <c r="AJ29" s="4">
        <v>0</v>
      </c>
      <c r="AK29" s="5">
        <f t="shared" si="32"/>
        <v>0</v>
      </c>
      <c r="AL29" s="5">
        <f t="shared" si="33"/>
        <v>0</v>
      </c>
      <c r="AM29" s="21"/>
      <c r="AN29" s="20"/>
    </row>
    <row r="30" spans="2:40" x14ac:dyDescent="0.2">
      <c r="B30" s="91">
        <v>3</v>
      </c>
      <c r="C30" s="9"/>
      <c r="D30" s="22"/>
      <c r="E30" s="23">
        <v>0.33333333333333331</v>
      </c>
      <c r="F30" s="4">
        <v>0</v>
      </c>
      <c r="G30" s="5">
        <f t="shared" si="34"/>
        <v>0</v>
      </c>
      <c r="H30" s="5">
        <f t="shared" si="35"/>
        <v>0</v>
      </c>
      <c r="I30" s="2"/>
      <c r="J30" s="3"/>
      <c r="L30" s="91">
        <v>3</v>
      </c>
      <c r="M30" s="9"/>
      <c r="N30" s="22"/>
      <c r="O30" s="23">
        <v>0.33333333333333331</v>
      </c>
      <c r="P30" s="4">
        <v>0</v>
      </c>
      <c r="Q30" s="5">
        <f t="shared" si="36"/>
        <v>0</v>
      </c>
      <c r="R30" s="5">
        <f t="shared" si="37"/>
        <v>0</v>
      </c>
      <c r="S30" s="2"/>
      <c r="T30" s="3"/>
      <c r="V30" s="91">
        <v>3</v>
      </c>
      <c r="W30" s="11"/>
      <c r="X30" s="34"/>
      <c r="Y30" s="35">
        <v>0.5</v>
      </c>
      <c r="Z30" s="4">
        <v>0</v>
      </c>
      <c r="AA30" s="5">
        <f t="shared" si="30"/>
        <v>0</v>
      </c>
      <c r="AB30" s="5">
        <f t="shared" si="31"/>
        <v>0</v>
      </c>
      <c r="AC30" s="21"/>
      <c r="AD30" s="20"/>
      <c r="AE30" s="97"/>
      <c r="AF30" s="91">
        <v>3</v>
      </c>
      <c r="AG30" s="11"/>
      <c r="AH30" s="34"/>
      <c r="AI30" s="35">
        <v>1</v>
      </c>
      <c r="AJ30" s="4">
        <v>0</v>
      </c>
      <c r="AK30" s="5">
        <f t="shared" si="32"/>
        <v>0</v>
      </c>
      <c r="AL30" s="5">
        <f t="shared" si="33"/>
        <v>0</v>
      </c>
      <c r="AM30" s="21"/>
      <c r="AN30" s="20"/>
    </row>
    <row r="31" spans="2:40" x14ac:dyDescent="0.2">
      <c r="B31" s="91">
        <v>4</v>
      </c>
      <c r="C31" s="9"/>
      <c r="D31" s="22"/>
      <c r="E31" s="23">
        <v>0.25</v>
      </c>
      <c r="F31" s="4">
        <v>0</v>
      </c>
      <c r="G31" s="5">
        <f t="shared" si="34"/>
        <v>0</v>
      </c>
      <c r="H31" s="5">
        <f t="shared" si="35"/>
        <v>0</v>
      </c>
      <c r="I31" s="2"/>
      <c r="J31" s="3"/>
      <c r="L31" s="91">
        <v>4</v>
      </c>
      <c r="M31" s="9"/>
      <c r="N31" s="22"/>
      <c r="O31" s="23">
        <v>0.25</v>
      </c>
      <c r="P31" s="4">
        <v>0</v>
      </c>
      <c r="Q31" s="5">
        <f t="shared" si="36"/>
        <v>0</v>
      </c>
      <c r="R31" s="5">
        <f t="shared" si="37"/>
        <v>0</v>
      </c>
      <c r="S31" s="2"/>
      <c r="T31" s="3"/>
      <c r="V31" s="91">
        <v>4</v>
      </c>
      <c r="W31" s="11"/>
      <c r="X31" s="34"/>
      <c r="Y31" s="35">
        <v>0.375</v>
      </c>
      <c r="Z31" s="4">
        <v>0</v>
      </c>
      <c r="AA31" s="5">
        <f t="shared" si="30"/>
        <v>0</v>
      </c>
      <c r="AB31" s="5">
        <f t="shared" si="31"/>
        <v>0</v>
      </c>
      <c r="AC31" s="21"/>
      <c r="AD31" s="20"/>
      <c r="AE31" s="97"/>
      <c r="AF31" s="91">
        <v>4</v>
      </c>
      <c r="AG31" s="11"/>
      <c r="AH31" s="34"/>
      <c r="AI31" s="35">
        <v>0.5</v>
      </c>
      <c r="AJ31" s="4">
        <v>0</v>
      </c>
      <c r="AK31" s="5">
        <f t="shared" si="32"/>
        <v>0</v>
      </c>
      <c r="AL31" s="5">
        <f t="shared" si="33"/>
        <v>0</v>
      </c>
      <c r="AM31" s="21"/>
      <c r="AN31" s="20"/>
    </row>
    <row r="32" spans="2:40" x14ac:dyDescent="0.2">
      <c r="B32" s="89" t="s">
        <v>31</v>
      </c>
      <c r="C32" s="11"/>
      <c r="D32" s="24"/>
      <c r="E32" s="25">
        <v>3</v>
      </c>
      <c r="F32" s="4">
        <v>0</v>
      </c>
      <c r="G32" s="5">
        <f t="shared" si="34"/>
        <v>0</v>
      </c>
      <c r="H32" s="5">
        <f t="shared" si="35"/>
        <v>0</v>
      </c>
      <c r="I32" s="8"/>
      <c r="J32" s="9"/>
      <c r="L32" s="89" t="s">
        <v>31</v>
      </c>
      <c r="M32" s="11"/>
      <c r="N32" s="24"/>
      <c r="O32" s="35">
        <v>2.6669999999999998</v>
      </c>
      <c r="P32" s="4">
        <v>0</v>
      </c>
      <c r="Q32" s="5">
        <f t="shared" ref="Q32:Q34" si="38">O32*P32</f>
        <v>0</v>
      </c>
      <c r="R32" s="5">
        <f t="shared" ref="R32:R34" si="39">Q32*2</f>
        <v>0</v>
      </c>
      <c r="S32" s="8"/>
      <c r="T32" s="9"/>
      <c r="V32" s="89" t="s">
        <v>31</v>
      </c>
      <c r="W32" s="11"/>
      <c r="X32" s="34"/>
      <c r="Y32" s="35">
        <v>3.75</v>
      </c>
      <c r="Z32" s="4">
        <v>0</v>
      </c>
      <c r="AA32" s="5">
        <f>Y32*Z32</f>
        <v>0</v>
      </c>
      <c r="AB32" s="5">
        <f>AA32*2</f>
        <v>0</v>
      </c>
      <c r="AC32" s="25"/>
      <c r="AD32" s="11"/>
      <c r="AE32" s="97"/>
      <c r="AF32" s="89" t="s">
        <v>31</v>
      </c>
      <c r="AG32" s="11"/>
      <c r="AH32" s="34"/>
      <c r="AI32" s="35">
        <v>7.333333333333333</v>
      </c>
      <c r="AJ32" s="4">
        <v>0</v>
      </c>
      <c r="AK32" s="5">
        <f>AI32*AJ32</f>
        <v>0</v>
      </c>
      <c r="AL32" s="5">
        <f>AK32*2</f>
        <v>0</v>
      </c>
      <c r="AM32" s="25"/>
      <c r="AN32" s="11"/>
    </row>
    <row r="33" spans="2:40" x14ac:dyDescent="0.2">
      <c r="B33" s="89" t="s">
        <v>33</v>
      </c>
      <c r="C33" s="11"/>
      <c r="D33" s="24"/>
      <c r="E33" s="35">
        <v>0.375</v>
      </c>
      <c r="F33" s="4">
        <v>0</v>
      </c>
      <c r="G33" s="5">
        <f t="shared" si="34"/>
        <v>0</v>
      </c>
      <c r="H33" s="5">
        <f t="shared" si="35"/>
        <v>0</v>
      </c>
      <c r="I33" s="8"/>
      <c r="J33" s="9"/>
      <c r="L33" s="89" t="s">
        <v>33</v>
      </c>
      <c r="M33" s="11"/>
      <c r="N33" s="24"/>
      <c r="O33" s="35">
        <v>0.375</v>
      </c>
      <c r="P33" s="4">
        <v>0</v>
      </c>
      <c r="Q33" s="5">
        <f t="shared" si="38"/>
        <v>0</v>
      </c>
      <c r="R33" s="5">
        <f t="shared" si="39"/>
        <v>0</v>
      </c>
      <c r="S33" s="8"/>
      <c r="T33" s="9"/>
      <c r="V33" s="89" t="s">
        <v>33</v>
      </c>
      <c r="W33" s="11"/>
      <c r="X33" s="34"/>
      <c r="Y33" s="35">
        <v>0.5</v>
      </c>
      <c r="Z33" s="4">
        <v>0</v>
      </c>
      <c r="AA33" s="5">
        <f>Y33*Z33</f>
        <v>0</v>
      </c>
      <c r="AB33" s="5">
        <f>AA33*2</f>
        <v>0</v>
      </c>
      <c r="AC33" s="25"/>
      <c r="AD33" s="11"/>
      <c r="AE33" s="97"/>
      <c r="AF33" s="89" t="s">
        <v>33</v>
      </c>
      <c r="AG33" s="11"/>
      <c r="AH33" s="34"/>
      <c r="AI33" s="35">
        <v>0.75</v>
      </c>
      <c r="AJ33" s="4">
        <v>0</v>
      </c>
      <c r="AK33" s="5">
        <f>AI33*AJ33</f>
        <v>0</v>
      </c>
      <c r="AL33" s="5">
        <f>AK33*2</f>
        <v>0</v>
      </c>
      <c r="AM33" s="25"/>
      <c r="AN33" s="11"/>
    </row>
    <row r="34" spans="2:40" ht="17" thickBot="1" x14ac:dyDescent="0.25">
      <c r="B34" s="89" t="s">
        <v>34</v>
      </c>
      <c r="C34" s="9" t="s">
        <v>35</v>
      </c>
      <c r="D34" s="26">
        <v>720167758513</v>
      </c>
      <c r="E34" s="8">
        <v>0</v>
      </c>
      <c r="F34" s="4">
        <v>7</v>
      </c>
      <c r="G34" s="5">
        <f t="shared" si="34"/>
        <v>0</v>
      </c>
      <c r="H34" s="5">
        <f t="shared" si="35"/>
        <v>0</v>
      </c>
      <c r="I34" s="8"/>
      <c r="J34" s="9"/>
      <c r="L34" s="89" t="s">
        <v>34</v>
      </c>
      <c r="M34" s="9" t="s">
        <v>35</v>
      </c>
      <c r="N34" s="26">
        <v>720167758513</v>
      </c>
      <c r="O34" s="8">
        <v>0</v>
      </c>
      <c r="P34" s="4">
        <v>7</v>
      </c>
      <c r="Q34" s="5">
        <f t="shared" si="38"/>
        <v>0</v>
      </c>
      <c r="R34" s="5">
        <f t="shared" si="39"/>
        <v>0</v>
      </c>
      <c r="S34" s="8"/>
      <c r="T34" s="9"/>
      <c r="V34" s="89" t="s">
        <v>34</v>
      </c>
      <c r="W34" s="9" t="s">
        <v>35</v>
      </c>
      <c r="X34" s="26">
        <v>720167758513</v>
      </c>
      <c r="Y34" s="8">
        <v>0</v>
      </c>
      <c r="Z34" s="4">
        <v>7</v>
      </c>
      <c r="AA34" s="5">
        <f t="shared" ref="AA34" si="40">Y34*Z34</f>
        <v>0</v>
      </c>
      <c r="AB34" s="5">
        <f t="shared" ref="AB34" si="41">AA34*2</f>
        <v>0</v>
      </c>
      <c r="AC34" s="25"/>
      <c r="AD34" s="11"/>
      <c r="AE34" s="97"/>
      <c r="AF34" s="89" t="s">
        <v>34</v>
      </c>
      <c r="AG34" s="9" t="s">
        <v>35</v>
      </c>
      <c r="AH34" s="26">
        <v>720167758513</v>
      </c>
      <c r="AI34" s="8">
        <v>0</v>
      </c>
      <c r="AJ34" s="4">
        <v>7</v>
      </c>
      <c r="AK34" s="5">
        <f t="shared" ref="AK34" si="42">AI34*AJ34</f>
        <v>0</v>
      </c>
      <c r="AL34" s="5">
        <f t="shared" ref="AL34" si="43">AK34*2</f>
        <v>0</v>
      </c>
      <c r="AM34" s="25"/>
      <c r="AN34" s="11"/>
    </row>
    <row r="35" spans="2:40" ht="17" thickBot="1" x14ac:dyDescent="0.25">
      <c r="B35" s="89"/>
      <c r="C35" s="11"/>
      <c r="D35" s="12"/>
      <c r="E35" s="27">
        <f>SUM(E28:E34)</f>
        <v>6.3333333333333339</v>
      </c>
      <c r="F35" s="28" t="s">
        <v>37</v>
      </c>
      <c r="G35" s="29">
        <f>SUM(G28:G34)</f>
        <v>0</v>
      </c>
      <c r="H35" s="30">
        <f>SUM(H28:H34)</f>
        <v>0</v>
      </c>
      <c r="I35" s="31">
        <v>0</v>
      </c>
      <c r="J35" s="32">
        <f>(I35-G35)</f>
        <v>0</v>
      </c>
      <c r="L35" s="89"/>
      <c r="M35" s="11"/>
      <c r="N35" s="12"/>
      <c r="O35" s="27">
        <f>SUM(O28:O34)</f>
        <v>6.5003333333333337</v>
      </c>
      <c r="P35" s="28" t="s">
        <v>37</v>
      </c>
      <c r="Q35" s="29">
        <f>SUM(Q28:Q34)</f>
        <v>0</v>
      </c>
      <c r="R35" s="30">
        <f>SUM(R28:R34)</f>
        <v>0</v>
      </c>
      <c r="S35" s="31">
        <v>0</v>
      </c>
      <c r="T35" s="32">
        <f>(S35-Q35)</f>
        <v>0</v>
      </c>
      <c r="V35" s="89"/>
      <c r="W35" s="11"/>
      <c r="X35" s="25"/>
      <c r="Y35" s="27">
        <f>SUM(Y28:Y34)</f>
        <v>10.625</v>
      </c>
      <c r="Z35" s="36" t="s">
        <v>37</v>
      </c>
      <c r="AA35" s="29">
        <f>SUM(AA28:AA34)</f>
        <v>0</v>
      </c>
      <c r="AB35" s="37">
        <f>SUM(AB28:AB34)</f>
        <v>0</v>
      </c>
      <c r="AC35" s="31">
        <v>1</v>
      </c>
      <c r="AD35" s="38">
        <f>(AC35-AA35)</f>
        <v>1</v>
      </c>
      <c r="AE35" s="97"/>
      <c r="AF35" s="89"/>
      <c r="AG35" s="11"/>
      <c r="AH35" s="25"/>
      <c r="AI35" s="27">
        <f>SUM(AI28:AI34)</f>
        <v>19.583333333333332</v>
      </c>
      <c r="AJ35" s="36" t="s">
        <v>37</v>
      </c>
      <c r="AK35" s="29">
        <f>SUM(AK28:AK34)</f>
        <v>0</v>
      </c>
      <c r="AL35" s="37">
        <f>SUM(AL28:AL34)</f>
        <v>0</v>
      </c>
      <c r="AM35" s="31">
        <v>1</v>
      </c>
      <c r="AN35" s="38">
        <f>(AM35-AK35)</f>
        <v>1</v>
      </c>
    </row>
    <row r="36" spans="2:40" x14ac:dyDescent="0.2">
      <c r="AE36" s="97"/>
    </row>
    <row r="37" spans="2:40" ht="17" thickBot="1" x14ac:dyDescent="0.25">
      <c r="AE37" s="97"/>
    </row>
    <row r="38" spans="2:40" ht="22" thickBot="1" x14ac:dyDescent="0.3">
      <c r="B38" s="85" t="s">
        <v>55</v>
      </c>
      <c r="C38" s="86"/>
      <c r="D38" s="86"/>
      <c r="E38" s="86"/>
      <c r="F38" s="86"/>
      <c r="G38" s="86"/>
      <c r="H38" s="86"/>
      <c r="I38" s="86"/>
      <c r="J38" s="87"/>
      <c r="L38" s="79" t="s">
        <v>44</v>
      </c>
      <c r="M38" s="80"/>
      <c r="N38" s="80"/>
      <c r="O38" s="80"/>
      <c r="P38" s="80"/>
      <c r="Q38" s="80"/>
      <c r="R38" s="80"/>
      <c r="S38" s="80"/>
      <c r="T38" s="81"/>
      <c r="V38" s="82" t="s">
        <v>56</v>
      </c>
      <c r="W38" s="83"/>
      <c r="X38" s="83"/>
      <c r="Y38" s="83"/>
      <c r="Z38" s="83"/>
      <c r="AA38" s="83"/>
      <c r="AB38" s="83"/>
      <c r="AC38" s="83"/>
      <c r="AD38" s="84"/>
      <c r="AE38" s="98"/>
      <c r="AF38" s="39" t="s">
        <v>49</v>
      </c>
      <c r="AG38" s="40"/>
      <c r="AH38" s="40"/>
      <c r="AI38" s="40"/>
      <c r="AJ38" s="40"/>
      <c r="AK38" s="40"/>
      <c r="AL38" s="40"/>
      <c r="AM38" s="40"/>
      <c r="AN38" s="41"/>
    </row>
    <row r="39" spans="2:40" x14ac:dyDescent="0.2">
      <c r="B39" s="88" t="s">
        <v>2</v>
      </c>
      <c r="C39" s="20" t="s">
        <v>3</v>
      </c>
      <c r="D39" s="21" t="s">
        <v>4</v>
      </c>
      <c r="E39" s="21" t="s">
        <v>5</v>
      </c>
      <c r="F39" s="21" t="s">
        <v>6</v>
      </c>
      <c r="G39" s="21" t="s">
        <v>7</v>
      </c>
      <c r="H39" s="21" t="s">
        <v>8</v>
      </c>
      <c r="I39" s="21" t="s">
        <v>9</v>
      </c>
      <c r="J39" s="20" t="s">
        <v>10</v>
      </c>
      <c r="L39" s="88" t="s">
        <v>2</v>
      </c>
      <c r="M39" s="20" t="s">
        <v>3</v>
      </c>
      <c r="N39" s="21" t="s">
        <v>4</v>
      </c>
      <c r="O39" s="21" t="s">
        <v>5</v>
      </c>
      <c r="P39" s="21" t="s">
        <v>6</v>
      </c>
      <c r="Q39" s="21" t="s">
        <v>7</v>
      </c>
      <c r="R39" s="21" t="s">
        <v>8</v>
      </c>
      <c r="S39" s="21" t="s">
        <v>9</v>
      </c>
      <c r="T39" s="20" t="s">
        <v>10</v>
      </c>
      <c r="V39" s="88" t="s">
        <v>2</v>
      </c>
      <c r="W39" s="20" t="s">
        <v>3</v>
      </c>
      <c r="X39" s="21" t="s">
        <v>4</v>
      </c>
      <c r="Y39" s="21" t="s">
        <v>5</v>
      </c>
      <c r="Z39" s="21" t="s">
        <v>41</v>
      </c>
      <c r="AA39" s="21" t="s">
        <v>7</v>
      </c>
      <c r="AB39" s="21" t="s">
        <v>8</v>
      </c>
      <c r="AC39" s="21" t="s">
        <v>9</v>
      </c>
      <c r="AD39" s="20" t="s">
        <v>10</v>
      </c>
      <c r="AF39" s="88" t="s">
        <v>2</v>
      </c>
      <c r="AG39" s="20" t="s">
        <v>3</v>
      </c>
      <c r="AH39" s="21" t="s">
        <v>4</v>
      </c>
      <c r="AI39" s="21" t="s">
        <v>5</v>
      </c>
      <c r="AJ39" s="21" t="s">
        <v>41</v>
      </c>
      <c r="AK39" s="21" t="s">
        <v>7</v>
      </c>
      <c r="AL39" s="21" t="s">
        <v>8</v>
      </c>
      <c r="AM39" s="21" t="s">
        <v>9</v>
      </c>
      <c r="AN39" s="20" t="s">
        <v>10</v>
      </c>
    </row>
    <row r="40" spans="2:40" x14ac:dyDescent="0.2">
      <c r="B40" s="91">
        <v>1</v>
      </c>
      <c r="C40" s="9"/>
      <c r="D40" s="22"/>
      <c r="E40" s="23">
        <v>1.75</v>
      </c>
      <c r="F40" s="4">
        <v>0</v>
      </c>
      <c r="G40" s="5">
        <f>E40*F40</f>
        <v>0</v>
      </c>
      <c r="H40" s="5">
        <f>G40*2</f>
        <v>0</v>
      </c>
      <c r="I40" s="2"/>
      <c r="J40" s="3"/>
      <c r="L40" s="91">
        <v>1</v>
      </c>
      <c r="M40" s="9"/>
      <c r="N40" s="22"/>
      <c r="O40" s="23">
        <v>2.125</v>
      </c>
      <c r="P40" s="4">
        <v>0</v>
      </c>
      <c r="Q40" s="5">
        <f>O40*P40</f>
        <v>0</v>
      </c>
      <c r="R40" s="5">
        <f>Q40*2</f>
        <v>0</v>
      </c>
      <c r="S40" s="2"/>
      <c r="T40" s="3"/>
      <c r="V40" s="91">
        <v>1</v>
      </c>
      <c r="W40" s="11"/>
      <c r="X40" s="34"/>
      <c r="Y40" s="35">
        <v>4.125</v>
      </c>
      <c r="Z40" s="4">
        <v>0</v>
      </c>
      <c r="AA40" s="5">
        <f t="shared" ref="AA40:AA43" si="44">Y40*Z40</f>
        <v>0</v>
      </c>
      <c r="AB40" s="5">
        <f t="shared" ref="AB40:AB43" si="45">AA40*2</f>
        <v>0</v>
      </c>
      <c r="AC40" s="21"/>
      <c r="AD40" s="20"/>
      <c r="AF40" s="91">
        <v>1</v>
      </c>
      <c r="AG40" s="11"/>
      <c r="AH40" s="34"/>
      <c r="AI40" s="35">
        <v>7.625</v>
      </c>
      <c r="AJ40" s="4">
        <v>0</v>
      </c>
      <c r="AK40" s="5">
        <f t="shared" ref="AK40:AK43" si="46">AI40*AJ40</f>
        <v>0</v>
      </c>
      <c r="AL40" s="5">
        <f t="shared" ref="AL40:AL43" si="47">AK40*2</f>
        <v>0</v>
      </c>
      <c r="AM40" s="21"/>
      <c r="AN40" s="20"/>
    </row>
    <row r="41" spans="2:40" x14ac:dyDescent="0.2">
      <c r="B41" s="91">
        <v>2</v>
      </c>
      <c r="C41" s="9"/>
      <c r="D41" s="22"/>
      <c r="E41" s="23">
        <v>0.625</v>
      </c>
      <c r="F41" s="4">
        <v>0</v>
      </c>
      <c r="G41" s="5">
        <f t="shared" ref="G41:G46" si="48">E41*F41</f>
        <v>0</v>
      </c>
      <c r="H41" s="5">
        <f t="shared" ref="H41:H46" si="49">G41*2</f>
        <v>0</v>
      </c>
      <c r="I41" s="2"/>
      <c r="J41" s="3"/>
      <c r="L41" s="91">
        <v>2</v>
      </c>
      <c r="M41" s="9"/>
      <c r="N41" s="22"/>
      <c r="O41" s="23">
        <v>0.75</v>
      </c>
      <c r="P41" s="4">
        <v>0</v>
      </c>
      <c r="Q41" s="5">
        <f t="shared" ref="Q41:Q43" si="50">O41*P41</f>
        <v>0</v>
      </c>
      <c r="R41" s="5">
        <f t="shared" ref="R41:R43" si="51">Q41*2</f>
        <v>0</v>
      </c>
      <c r="S41" s="2"/>
      <c r="T41" s="3"/>
      <c r="V41" s="91">
        <v>2</v>
      </c>
      <c r="W41" s="11"/>
      <c r="X41" s="34"/>
      <c r="Y41" s="35">
        <v>1.375</v>
      </c>
      <c r="Z41" s="4">
        <v>0</v>
      </c>
      <c r="AA41" s="5">
        <f t="shared" si="44"/>
        <v>0</v>
      </c>
      <c r="AB41" s="5">
        <f t="shared" si="45"/>
        <v>0</v>
      </c>
      <c r="AC41" s="21"/>
      <c r="AD41" s="20"/>
      <c r="AF41" s="91">
        <v>2</v>
      </c>
      <c r="AG41" s="11"/>
      <c r="AH41" s="34"/>
      <c r="AI41" s="35">
        <v>2.375</v>
      </c>
      <c r="AJ41" s="4">
        <v>0</v>
      </c>
      <c r="AK41" s="5">
        <f t="shared" si="46"/>
        <v>0</v>
      </c>
      <c r="AL41" s="5">
        <f t="shared" si="47"/>
        <v>0</v>
      </c>
      <c r="AM41" s="21"/>
      <c r="AN41" s="20"/>
    </row>
    <row r="42" spans="2:40" x14ac:dyDescent="0.2">
      <c r="B42" s="91">
        <v>3</v>
      </c>
      <c r="C42" s="9"/>
      <c r="D42" s="22"/>
      <c r="E42" s="23">
        <v>0.33333333333333331</v>
      </c>
      <c r="F42" s="4">
        <v>0</v>
      </c>
      <c r="G42" s="5">
        <f t="shared" si="48"/>
        <v>0</v>
      </c>
      <c r="H42" s="5">
        <f t="shared" si="49"/>
        <v>0</v>
      </c>
      <c r="I42" s="2"/>
      <c r="J42" s="3"/>
      <c r="L42" s="91">
        <v>3</v>
      </c>
      <c r="M42" s="9"/>
      <c r="N42" s="22"/>
      <c r="O42" s="23">
        <v>0.33333333333333331</v>
      </c>
      <c r="P42" s="4">
        <v>0</v>
      </c>
      <c r="Q42" s="5">
        <f t="shared" si="50"/>
        <v>0</v>
      </c>
      <c r="R42" s="5">
        <f t="shared" si="51"/>
        <v>0</v>
      </c>
      <c r="S42" s="2"/>
      <c r="T42" s="3"/>
      <c r="V42" s="91">
        <v>3</v>
      </c>
      <c r="W42" s="11"/>
      <c r="X42" s="34"/>
      <c r="Y42" s="35">
        <v>0.5</v>
      </c>
      <c r="Z42" s="4">
        <v>0</v>
      </c>
      <c r="AA42" s="5">
        <f t="shared" si="44"/>
        <v>0</v>
      </c>
      <c r="AB42" s="5">
        <f t="shared" si="45"/>
        <v>0</v>
      </c>
      <c r="AC42" s="21"/>
      <c r="AD42" s="20"/>
      <c r="AF42" s="91">
        <v>3</v>
      </c>
      <c r="AG42" s="11"/>
      <c r="AH42" s="34"/>
      <c r="AI42" s="35">
        <v>1</v>
      </c>
      <c r="AJ42" s="4">
        <v>0</v>
      </c>
      <c r="AK42" s="5">
        <f t="shared" si="46"/>
        <v>0</v>
      </c>
      <c r="AL42" s="5">
        <f t="shared" si="47"/>
        <v>0</v>
      </c>
      <c r="AM42" s="21"/>
      <c r="AN42" s="20"/>
    </row>
    <row r="43" spans="2:40" x14ac:dyDescent="0.2">
      <c r="B43" s="91">
        <v>4</v>
      </c>
      <c r="C43" s="9"/>
      <c r="D43" s="22"/>
      <c r="E43" s="23">
        <v>0.25</v>
      </c>
      <c r="F43" s="4">
        <v>0</v>
      </c>
      <c r="G43" s="5">
        <f t="shared" si="48"/>
        <v>0</v>
      </c>
      <c r="H43" s="5">
        <f t="shared" si="49"/>
        <v>0</v>
      </c>
      <c r="I43" s="2"/>
      <c r="J43" s="3"/>
      <c r="L43" s="91">
        <v>4</v>
      </c>
      <c r="M43" s="9"/>
      <c r="N43" s="22"/>
      <c r="O43" s="23">
        <v>0.25</v>
      </c>
      <c r="P43" s="4">
        <v>0</v>
      </c>
      <c r="Q43" s="5">
        <f t="shared" si="50"/>
        <v>0</v>
      </c>
      <c r="R43" s="5">
        <f t="shared" si="51"/>
        <v>0</v>
      </c>
      <c r="S43" s="2"/>
      <c r="T43" s="3"/>
      <c r="V43" s="91">
        <v>4</v>
      </c>
      <c r="W43" s="11"/>
      <c r="X43" s="34"/>
      <c r="Y43" s="35">
        <v>0.375</v>
      </c>
      <c r="Z43" s="4">
        <v>0</v>
      </c>
      <c r="AA43" s="5">
        <f t="shared" si="44"/>
        <v>0</v>
      </c>
      <c r="AB43" s="5">
        <f t="shared" si="45"/>
        <v>0</v>
      </c>
      <c r="AC43" s="21"/>
      <c r="AD43" s="20"/>
      <c r="AF43" s="91">
        <v>4</v>
      </c>
      <c r="AG43" s="11"/>
      <c r="AH43" s="34"/>
      <c r="AI43" s="35">
        <v>0.5</v>
      </c>
      <c r="AJ43" s="4">
        <v>0</v>
      </c>
      <c r="AK43" s="5">
        <f t="shared" si="46"/>
        <v>0</v>
      </c>
      <c r="AL43" s="5">
        <f t="shared" si="47"/>
        <v>0</v>
      </c>
      <c r="AM43" s="21"/>
      <c r="AN43" s="20"/>
    </row>
    <row r="44" spans="2:40" x14ac:dyDescent="0.2">
      <c r="B44" s="89" t="s">
        <v>31</v>
      </c>
      <c r="C44" s="11"/>
      <c r="D44" s="24"/>
      <c r="E44" s="25">
        <v>3</v>
      </c>
      <c r="F44" s="4">
        <v>0</v>
      </c>
      <c r="G44" s="5">
        <f t="shared" si="48"/>
        <v>0</v>
      </c>
      <c r="H44" s="5">
        <f t="shared" si="49"/>
        <v>0</v>
      </c>
      <c r="I44" s="8"/>
      <c r="J44" s="9"/>
      <c r="L44" s="89" t="s">
        <v>31</v>
      </c>
      <c r="M44" s="11"/>
      <c r="N44" s="24"/>
      <c r="O44" s="35">
        <v>2.6669999999999998</v>
      </c>
      <c r="P44" s="4">
        <v>0</v>
      </c>
      <c r="Q44" s="5">
        <f t="shared" ref="Q44:Q46" si="52">O44*P44</f>
        <v>0</v>
      </c>
      <c r="R44" s="5">
        <f t="shared" ref="R44:R46" si="53">Q44*2</f>
        <v>0</v>
      </c>
      <c r="S44" s="8"/>
      <c r="T44" s="9"/>
      <c r="V44" s="89" t="s">
        <v>31</v>
      </c>
      <c r="W44" s="11"/>
      <c r="X44" s="34"/>
      <c r="Y44" s="35">
        <v>3.75</v>
      </c>
      <c r="Z44" s="4">
        <v>0</v>
      </c>
      <c r="AA44" s="5">
        <f>Y44*Z44</f>
        <v>0</v>
      </c>
      <c r="AB44" s="5">
        <f>AA44*2</f>
        <v>0</v>
      </c>
      <c r="AC44" s="25"/>
      <c r="AD44" s="11"/>
      <c r="AF44" s="89" t="s">
        <v>31</v>
      </c>
      <c r="AG44" s="11"/>
      <c r="AH44" s="34"/>
      <c r="AI44" s="35">
        <v>7.333333333333333</v>
      </c>
      <c r="AJ44" s="4">
        <v>0</v>
      </c>
      <c r="AK44" s="5">
        <f>AI44*AJ44</f>
        <v>0</v>
      </c>
      <c r="AL44" s="5">
        <f>AK44*2</f>
        <v>0</v>
      </c>
      <c r="AM44" s="25"/>
      <c r="AN44" s="11"/>
    </row>
    <row r="45" spans="2:40" x14ac:dyDescent="0.2">
      <c r="B45" s="89" t="s">
        <v>33</v>
      </c>
      <c r="C45" s="11"/>
      <c r="D45" s="24"/>
      <c r="E45" s="35">
        <v>0.375</v>
      </c>
      <c r="F45" s="4">
        <v>0</v>
      </c>
      <c r="G45" s="5">
        <f t="shared" si="48"/>
        <v>0</v>
      </c>
      <c r="H45" s="5">
        <f t="shared" si="49"/>
        <v>0</v>
      </c>
      <c r="I45" s="8"/>
      <c r="J45" s="9"/>
      <c r="L45" s="89" t="s">
        <v>33</v>
      </c>
      <c r="M45" s="11"/>
      <c r="N45" s="24"/>
      <c r="O45" s="35">
        <v>0.375</v>
      </c>
      <c r="P45" s="4">
        <v>0</v>
      </c>
      <c r="Q45" s="5">
        <f t="shared" si="52"/>
        <v>0</v>
      </c>
      <c r="R45" s="5">
        <f t="shared" si="53"/>
        <v>0</v>
      </c>
      <c r="S45" s="8"/>
      <c r="T45" s="9"/>
      <c r="V45" s="89" t="s">
        <v>33</v>
      </c>
      <c r="W45" s="11"/>
      <c r="X45" s="34"/>
      <c r="Y45" s="35">
        <v>0.5</v>
      </c>
      <c r="Z45" s="4">
        <v>0</v>
      </c>
      <c r="AA45" s="5">
        <f>Y45*Z45</f>
        <v>0</v>
      </c>
      <c r="AB45" s="5">
        <f>AA45*2</f>
        <v>0</v>
      </c>
      <c r="AC45" s="25"/>
      <c r="AD45" s="11"/>
      <c r="AF45" s="89" t="s">
        <v>33</v>
      </c>
      <c r="AG45" s="11"/>
      <c r="AH45" s="34"/>
      <c r="AI45" s="35">
        <v>0.75</v>
      </c>
      <c r="AJ45" s="4">
        <v>0</v>
      </c>
      <c r="AK45" s="5">
        <f>AI45*AJ45</f>
        <v>0</v>
      </c>
      <c r="AL45" s="5">
        <f>AK45*2</f>
        <v>0</v>
      </c>
      <c r="AM45" s="25"/>
      <c r="AN45" s="11"/>
    </row>
    <row r="46" spans="2:40" ht="17" thickBot="1" x14ac:dyDescent="0.25">
      <c r="B46" s="89" t="s">
        <v>34</v>
      </c>
      <c r="C46" s="9" t="s">
        <v>35</v>
      </c>
      <c r="D46" s="26">
        <v>720167758513</v>
      </c>
      <c r="E46" s="8">
        <v>1</v>
      </c>
      <c r="F46" s="4">
        <v>7</v>
      </c>
      <c r="G46" s="5">
        <f t="shared" si="48"/>
        <v>7</v>
      </c>
      <c r="H46" s="5">
        <f t="shared" si="49"/>
        <v>14</v>
      </c>
      <c r="I46" s="8"/>
      <c r="J46" s="9"/>
      <c r="L46" s="89" t="s">
        <v>34</v>
      </c>
      <c r="M46" s="9" t="s">
        <v>35</v>
      </c>
      <c r="N46" s="26">
        <v>720167758513</v>
      </c>
      <c r="O46" s="8">
        <v>1</v>
      </c>
      <c r="P46" s="4">
        <v>7</v>
      </c>
      <c r="Q46" s="5">
        <f t="shared" si="52"/>
        <v>7</v>
      </c>
      <c r="R46" s="5">
        <f t="shared" si="53"/>
        <v>14</v>
      </c>
      <c r="S46" s="8"/>
      <c r="T46" s="9"/>
      <c r="V46" s="89" t="s">
        <v>34</v>
      </c>
      <c r="W46" s="9" t="s">
        <v>35</v>
      </c>
      <c r="X46" s="26">
        <v>720167758513</v>
      </c>
      <c r="Y46" s="8">
        <v>1</v>
      </c>
      <c r="Z46" s="4">
        <v>7</v>
      </c>
      <c r="AA46" s="5">
        <f t="shared" ref="AA46" si="54">Y46*Z46</f>
        <v>7</v>
      </c>
      <c r="AB46" s="5">
        <f t="shared" ref="AB46" si="55">AA46*2</f>
        <v>14</v>
      </c>
      <c r="AC46" s="25"/>
      <c r="AD46" s="11"/>
      <c r="AF46" s="89" t="s">
        <v>34</v>
      </c>
      <c r="AG46" s="9" t="s">
        <v>35</v>
      </c>
      <c r="AH46" s="26">
        <v>720167758513</v>
      </c>
      <c r="AI46" s="8">
        <v>1</v>
      </c>
      <c r="AJ46" s="4">
        <v>7</v>
      </c>
      <c r="AK46" s="5">
        <f t="shared" ref="AK46" si="56">AI46*AJ46</f>
        <v>7</v>
      </c>
      <c r="AL46" s="5">
        <f t="shared" ref="AL46" si="57">AK46*2</f>
        <v>14</v>
      </c>
      <c r="AM46" s="25"/>
      <c r="AN46" s="11"/>
    </row>
    <row r="47" spans="2:40" ht="17" thickBot="1" x14ac:dyDescent="0.25">
      <c r="B47" s="89"/>
      <c r="C47" s="11"/>
      <c r="D47" s="12"/>
      <c r="E47" s="27">
        <f>SUM(E40:E46)</f>
        <v>7.3333333333333339</v>
      </c>
      <c r="F47" s="28" t="s">
        <v>37</v>
      </c>
      <c r="G47" s="29">
        <f>SUM(G40:G46)</f>
        <v>7</v>
      </c>
      <c r="H47" s="30">
        <f>SUM(H40:H46)</f>
        <v>14</v>
      </c>
      <c r="I47" s="31">
        <v>0</v>
      </c>
      <c r="J47" s="32">
        <f>(I47-G47)</f>
        <v>-7</v>
      </c>
      <c r="L47" s="89"/>
      <c r="M47" s="11"/>
      <c r="N47" s="12"/>
      <c r="O47" s="27">
        <f>SUM(O40:O46)</f>
        <v>7.5003333333333337</v>
      </c>
      <c r="P47" s="28" t="s">
        <v>37</v>
      </c>
      <c r="Q47" s="29">
        <f>SUM(Q40:Q46)</f>
        <v>7</v>
      </c>
      <c r="R47" s="30">
        <f>SUM(R40:R46)</f>
        <v>14</v>
      </c>
      <c r="S47" s="31">
        <v>0</v>
      </c>
      <c r="T47" s="32">
        <f>(S47-Q47)</f>
        <v>-7</v>
      </c>
      <c r="V47" s="89"/>
      <c r="W47" s="11"/>
      <c r="X47" s="25"/>
      <c r="Y47" s="27">
        <f>SUM(Y40:Y46)</f>
        <v>11.625</v>
      </c>
      <c r="Z47" s="36" t="s">
        <v>37</v>
      </c>
      <c r="AA47" s="29">
        <f>SUM(AA40:AA46)</f>
        <v>7</v>
      </c>
      <c r="AB47" s="37">
        <f>SUM(AB40:AB46)</f>
        <v>14</v>
      </c>
      <c r="AC47" s="31">
        <v>1</v>
      </c>
      <c r="AD47" s="38">
        <f>(AC47-AA47)</f>
        <v>-6</v>
      </c>
      <c r="AF47" s="89"/>
      <c r="AG47" s="11"/>
      <c r="AH47" s="25"/>
      <c r="AI47" s="27">
        <f>SUM(AI40:AI46)</f>
        <v>20.583333333333332</v>
      </c>
      <c r="AJ47" s="36" t="s">
        <v>37</v>
      </c>
      <c r="AK47" s="29">
        <f>SUM(AK40:AK46)</f>
        <v>7</v>
      </c>
      <c r="AL47" s="37">
        <f>SUM(AL40:AL46)</f>
        <v>14</v>
      </c>
      <c r="AM47" s="31">
        <v>1</v>
      </c>
      <c r="AN47" s="38">
        <f>(AM47-AK47)</f>
        <v>-6</v>
      </c>
    </row>
  </sheetData>
  <mergeCells count="16">
    <mergeCell ref="B26:J26"/>
    <mergeCell ref="L26:T26"/>
    <mergeCell ref="V26:AD26"/>
    <mergeCell ref="AF26:AN26"/>
    <mergeCell ref="B38:J38"/>
    <mergeCell ref="L38:T38"/>
    <mergeCell ref="V38:AD38"/>
    <mergeCell ref="AF38:AN38"/>
    <mergeCell ref="B2:J2"/>
    <mergeCell ref="L2:T2"/>
    <mergeCell ref="V2:AD2"/>
    <mergeCell ref="AF2:AN2"/>
    <mergeCell ref="B14:J14"/>
    <mergeCell ref="L14:T14"/>
    <mergeCell ref="V14:AD14"/>
    <mergeCell ref="AF14:AN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5DD2D-266E-F649-98E1-A529C2C4D0E4}">
  <dimension ref="B1:AN47"/>
  <sheetViews>
    <sheetView topLeftCell="T2" zoomScale="75" workbookViewId="0">
      <selection activeCell="AI40" sqref="AI40:AI43"/>
    </sheetView>
  </sheetViews>
  <sheetFormatPr baseColWidth="10" defaultRowHeight="16" x14ac:dyDescent="0.2"/>
  <cols>
    <col min="2" max="2" width="10.83203125" style="1"/>
    <col min="3" max="3" width="14" customWidth="1"/>
    <col min="4" max="4" width="14.83203125" customWidth="1"/>
    <col min="12" max="12" width="16.83203125" style="1" customWidth="1"/>
    <col min="13" max="13" width="21.83203125" customWidth="1"/>
    <col min="14" max="14" width="16.5" style="18" customWidth="1"/>
    <col min="15" max="15" width="13" style="18" customWidth="1"/>
    <col min="16" max="16" width="12.5" style="18" customWidth="1"/>
    <col min="17" max="19" width="10.83203125" style="18"/>
    <col min="22" max="22" width="12.33203125" style="1" customWidth="1"/>
    <col min="24" max="24" width="15.33203125" customWidth="1"/>
    <col min="25" max="25" width="10.83203125" style="18"/>
    <col min="32" max="32" width="12.33203125" style="1" customWidth="1"/>
    <col min="33" max="33" width="14.33203125" customWidth="1"/>
    <col min="34" max="34" width="16.1640625" customWidth="1"/>
  </cols>
  <sheetData>
    <row r="1" spans="2:40" ht="17" thickBot="1" x14ac:dyDescent="0.25">
      <c r="V1" s="92"/>
      <c r="W1" s="74"/>
      <c r="X1" s="74"/>
      <c r="Y1" s="75"/>
      <c r="Z1" s="73"/>
    </row>
    <row r="2" spans="2:40" ht="22" thickBot="1" x14ac:dyDescent="0.3">
      <c r="B2" s="85" t="s">
        <v>52</v>
      </c>
      <c r="C2" s="86"/>
      <c r="D2" s="86"/>
      <c r="E2" s="86"/>
      <c r="F2" s="86"/>
      <c r="G2" s="86"/>
      <c r="H2" s="86"/>
      <c r="I2" s="86"/>
      <c r="J2" s="87"/>
      <c r="L2" s="79" t="s">
        <v>39</v>
      </c>
      <c r="M2" s="80"/>
      <c r="N2" s="80"/>
      <c r="O2" s="80"/>
      <c r="P2" s="80"/>
      <c r="Q2" s="80"/>
      <c r="R2" s="80"/>
      <c r="S2" s="80"/>
      <c r="T2" s="81"/>
      <c r="V2" s="82" t="s">
        <v>40</v>
      </c>
      <c r="W2" s="83"/>
      <c r="X2" s="83"/>
      <c r="Y2" s="83"/>
      <c r="Z2" s="83"/>
      <c r="AA2" s="83"/>
      <c r="AB2" s="83"/>
      <c r="AC2" s="83"/>
      <c r="AD2" s="84"/>
      <c r="AF2" s="39" t="s">
        <v>42</v>
      </c>
      <c r="AG2" s="40"/>
      <c r="AH2" s="40"/>
      <c r="AI2" s="40"/>
      <c r="AJ2" s="40"/>
      <c r="AK2" s="40"/>
      <c r="AL2" s="40"/>
      <c r="AM2" s="40"/>
      <c r="AN2" s="41"/>
    </row>
    <row r="3" spans="2:40" x14ac:dyDescent="0.2">
      <c r="B3" s="88" t="s">
        <v>2</v>
      </c>
      <c r="C3" s="20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0" t="s">
        <v>10</v>
      </c>
      <c r="L3" s="88" t="s">
        <v>2</v>
      </c>
      <c r="M3" s="20" t="s">
        <v>3</v>
      </c>
      <c r="N3" s="21" t="s">
        <v>4</v>
      </c>
      <c r="O3" s="21" t="s">
        <v>5</v>
      </c>
      <c r="P3" s="21" t="s">
        <v>6</v>
      </c>
      <c r="Q3" s="21" t="s">
        <v>7</v>
      </c>
      <c r="R3" s="21" t="s">
        <v>8</v>
      </c>
      <c r="S3" s="21" t="s">
        <v>9</v>
      </c>
      <c r="T3" s="20" t="s">
        <v>10</v>
      </c>
      <c r="V3" s="88" t="s">
        <v>2</v>
      </c>
      <c r="W3" s="20" t="s">
        <v>3</v>
      </c>
      <c r="X3" s="21" t="s">
        <v>4</v>
      </c>
      <c r="Y3" s="21" t="s">
        <v>5</v>
      </c>
      <c r="Z3" s="21" t="s">
        <v>41</v>
      </c>
      <c r="AA3" s="21" t="s">
        <v>7</v>
      </c>
      <c r="AB3" s="21" t="s">
        <v>8</v>
      </c>
      <c r="AC3" s="21" t="s">
        <v>9</v>
      </c>
      <c r="AD3" s="20" t="s">
        <v>10</v>
      </c>
      <c r="AF3" s="88" t="s">
        <v>2</v>
      </c>
      <c r="AG3" s="20" t="s">
        <v>3</v>
      </c>
      <c r="AH3" s="21" t="s">
        <v>4</v>
      </c>
      <c r="AI3" s="21" t="s">
        <v>5</v>
      </c>
      <c r="AJ3" s="21" t="s">
        <v>41</v>
      </c>
      <c r="AK3" s="21" t="s">
        <v>7</v>
      </c>
      <c r="AL3" s="21" t="s">
        <v>8</v>
      </c>
      <c r="AM3" s="21" t="s">
        <v>9</v>
      </c>
      <c r="AN3" s="20" t="s">
        <v>10</v>
      </c>
    </row>
    <row r="4" spans="2:40" x14ac:dyDescent="0.2">
      <c r="B4" s="91">
        <v>1</v>
      </c>
      <c r="C4" s="9"/>
      <c r="D4" s="22"/>
      <c r="E4" s="23">
        <v>0.66666666666666663</v>
      </c>
      <c r="F4" s="4">
        <v>0</v>
      </c>
      <c r="G4" s="5">
        <f>E4*F4</f>
        <v>0</v>
      </c>
      <c r="H4" s="5">
        <f>G4*2</f>
        <v>0</v>
      </c>
      <c r="I4" s="2"/>
      <c r="J4" s="3"/>
      <c r="L4" s="91">
        <v>1</v>
      </c>
      <c r="M4" s="9"/>
      <c r="N4" s="22"/>
      <c r="O4" s="23">
        <v>0.875</v>
      </c>
      <c r="P4" s="4">
        <v>0</v>
      </c>
      <c r="Q4" s="5">
        <f>O4*P4</f>
        <v>0</v>
      </c>
      <c r="R4" s="5">
        <f>Q4*2</f>
        <v>0</v>
      </c>
      <c r="S4" s="2"/>
      <c r="T4" s="3"/>
      <c r="V4" s="91">
        <v>1</v>
      </c>
      <c r="W4" s="11"/>
      <c r="X4" s="34"/>
      <c r="Y4" s="35">
        <v>1.625</v>
      </c>
      <c r="Z4" s="4">
        <v>0</v>
      </c>
      <c r="AA4" s="5">
        <f t="shared" ref="AA4:AA7" si="0">Y4*Z4</f>
        <v>0</v>
      </c>
      <c r="AB4" s="5">
        <f t="shared" ref="AB4:AB7" si="1">AA4*2</f>
        <v>0</v>
      </c>
      <c r="AC4" s="21"/>
      <c r="AD4" s="20"/>
      <c r="AF4" s="91">
        <v>1</v>
      </c>
      <c r="AG4" s="11"/>
      <c r="AH4" s="34"/>
      <c r="AI4" s="35">
        <v>2.75</v>
      </c>
      <c r="AJ4" s="4">
        <v>0</v>
      </c>
      <c r="AK4" s="5">
        <f t="shared" ref="AK4:AK7" si="2">AI4*AJ4</f>
        <v>0</v>
      </c>
      <c r="AL4" s="5">
        <f t="shared" ref="AL4:AL7" si="3">AK4*2</f>
        <v>0</v>
      </c>
      <c r="AM4" s="21"/>
      <c r="AN4" s="20"/>
    </row>
    <row r="5" spans="2:40" x14ac:dyDescent="0.2">
      <c r="B5" s="91">
        <v>2</v>
      </c>
      <c r="C5" s="9"/>
      <c r="D5" s="22"/>
      <c r="E5" s="23">
        <v>0.25</v>
      </c>
      <c r="F5" s="4">
        <v>0</v>
      </c>
      <c r="G5" s="5">
        <f t="shared" ref="G5:G10" si="4">E5*F5</f>
        <v>0</v>
      </c>
      <c r="H5" s="5">
        <f t="shared" ref="H5:H10" si="5">G5*2</f>
        <v>0</v>
      </c>
      <c r="I5" s="2"/>
      <c r="J5" s="3"/>
      <c r="L5" s="91">
        <v>2</v>
      </c>
      <c r="M5" s="9"/>
      <c r="N5" s="22"/>
      <c r="O5" s="23">
        <v>0.25</v>
      </c>
      <c r="P5" s="4">
        <v>0</v>
      </c>
      <c r="Q5" s="5">
        <f t="shared" ref="Q5:Q10" si="6">O5*P5</f>
        <v>0</v>
      </c>
      <c r="R5" s="5">
        <f t="shared" ref="R5:R10" si="7">Q5*2</f>
        <v>0</v>
      </c>
      <c r="S5" s="2"/>
      <c r="T5" s="3"/>
      <c r="V5" s="91">
        <v>2</v>
      </c>
      <c r="W5" s="11"/>
      <c r="X5" s="34"/>
      <c r="Y5" s="35">
        <v>0.33333333333333331</v>
      </c>
      <c r="Z5" s="4">
        <v>0</v>
      </c>
      <c r="AA5" s="5">
        <f t="shared" si="0"/>
        <v>0</v>
      </c>
      <c r="AB5" s="5">
        <f t="shared" si="1"/>
        <v>0</v>
      </c>
      <c r="AC5" s="21"/>
      <c r="AD5" s="20"/>
      <c r="AF5" s="91">
        <v>2</v>
      </c>
      <c r="AG5" s="11"/>
      <c r="AH5" s="34"/>
      <c r="AI5" s="35">
        <v>0.5</v>
      </c>
      <c r="AJ5" s="4">
        <v>0</v>
      </c>
      <c r="AK5" s="5">
        <f t="shared" si="2"/>
        <v>0</v>
      </c>
      <c r="AL5" s="5">
        <f t="shared" si="3"/>
        <v>0</v>
      </c>
      <c r="AM5" s="21"/>
      <c r="AN5" s="20"/>
    </row>
    <row r="6" spans="2:40" x14ac:dyDescent="0.2">
      <c r="B6" s="91">
        <v>3</v>
      </c>
      <c r="C6" s="9"/>
      <c r="D6" s="22"/>
      <c r="E6" s="23">
        <v>1.125</v>
      </c>
      <c r="F6" s="4">
        <v>0</v>
      </c>
      <c r="G6" s="5">
        <f t="shared" si="4"/>
        <v>0</v>
      </c>
      <c r="H6" s="5">
        <f t="shared" si="5"/>
        <v>0</v>
      </c>
      <c r="I6" s="2"/>
      <c r="J6" s="3"/>
      <c r="L6" s="91">
        <v>3</v>
      </c>
      <c r="M6" s="9"/>
      <c r="N6" s="22"/>
      <c r="O6" s="23">
        <v>1.3333333333333333</v>
      </c>
      <c r="P6" s="4">
        <v>0</v>
      </c>
      <c r="Q6" s="5">
        <f t="shared" si="6"/>
        <v>0</v>
      </c>
      <c r="R6" s="5">
        <f t="shared" si="7"/>
        <v>0</v>
      </c>
      <c r="S6" s="2"/>
      <c r="T6" s="3"/>
      <c r="V6" s="91">
        <v>3</v>
      </c>
      <c r="W6" s="11"/>
      <c r="X6" s="34"/>
      <c r="Y6" s="35">
        <v>2.75</v>
      </c>
      <c r="Z6" s="4">
        <v>0</v>
      </c>
      <c r="AA6" s="5">
        <f t="shared" si="0"/>
        <v>0</v>
      </c>
      <c r="AB6" s="5">
        <f t="shared" si="1"/>
        <v>0</v>
      </c>
      <c r="AC6" s="21"/>
      <c r="AD6" s="20"/>
      <c r="AF6" s="91">
        <v>3</v>
      </c>
      <c r="AG6" s="11"/>
      <c r="AH6" s="34"/>
      <c r="AI6" s="35">
        <v>5</v>
      </c>
      <c r="AJ6" s="4">
        <v>0</v>
      </c>
      <c r="AK6" s="5">
        <f t="shared" si="2"/>
        <v>0</v>
      </c>
      <c r="AL6" s="5">
        <f t="shared" si="3"/>
        <v>0</v>
      </c>
      <c r="AM6" s="21"/>
      <c r="AN6" s="20"/>
    </row>
    <row r="7" spans="2:40" x14ac:dyDescent="0.2">
      <c r="B7" s="91">
        <v>4</v>
      </c>
      <c r="C7" s="9"/>
      <c r="D7" s="22"/>
      <c r="E7" s="23">
        <v>0.75</v>
      </c>
      <c r="F7" s="4">
        <v>0</v>
      </c>
      <c r="G7" s="5">
        <f t="shared" si="4"/>
        <v>0</v>
      </c>
      <c r="H7" s="5">
        <f t="shared" si="5"/>
        <v>0</v>
      </c>
      <c r="I7" s="2"/>
      <c r="J7" s="3"/>
      <c r="L7" s="91">
        <v>4</v>
      </c>
      <c r="M7" s="9"/>
      <c r="N7" s="22"/>
      <c r="O7" s="23">
        <v>1</v>
      </c>
      <c r="P7" s="4">
        <v>0</v>
      </c>
      <c r="Q7" s="5">
        <f t="shared" si="6"/>
        <v>0</v>
      </c>
      <c r="R7" s="5">
        <f t="shared" si="7"/>
        <v>0</v>
      </c>
      <c r="S7" s="2"/>
      <c r="T7" s="3"/>
      <c r="V7" s="91">
        <v>4</v>
      </c>
      <c r="W7" s="11"/>
      <c r="X7" s="34"/>
      <c r="Y7" s="35">
        <v>1.75</v>
      </c>
      <c r="Z7" s="4">
        <v>0</v>
      </c>
      <c r="AA7" s="5">
        <f t="shared" si="0"/>
        <v>0</v>
      </c>
      <c r="AB7" s="5">
        <f t="shared" si="1"/>
        <v>0</v>
      </c>
      <c r="AC7" s="21"/>
      <c r="AD7" s="20"/>
      <c r="AF7" s="91">
        <v>4</v>
      </c>
      <c r="AG7" s="11"/>
      <c r="AH7" s="34"/>
      <c r="AI7" s="35">
        <v>3.25</v>
      </c>
      <c r="AJ7" s="4">
        <v>0</v>
      </c>
      <c r="AK7" s="5">
        <f t="shared" si="2"/>
        <v>0</v>
      </c>
      <c r="AL7" s="5">
        <f t="shared" si="3"/>
        <v>0</v>
      </c>
      <c r="AM7" s="21"/>
      <c r="AN7" s="20"/>
    </row>
    <row r="8" spans="2:40" x14ac:dyDescent="0.2">
      <c r="B8" s="89" t="s">
        <v>31</v>
      </c>
      <c r="C8" s="11"/>
      <c r="D8" s="24"/>
      <c r="E8" s="25">
        <v>0</v>
      </c>
      <c r="F8" s="4">
        <v>0</v>
      </c>
      <c r="G8" s="5">
        <f t="shared" si="4"/>
        <v>0</v>
      </c>
      <c r="H8" s="5">
        <f t="shared" si="5"/>
        <v>0</v>
      </c>
      <c r="I8" s="8"/>
      <c r="J8" s="9"/>
      <c r="L8" s="89" t="s">
        <v>31</v>
      </c>
      <c r="M8" s="11"/>
      <c r="N8" s="24"/>
      <c r="O8" s="25">
        <v>0</v>
      </c>
      <c r="P8" s="4">
        <v>0</v>
      </c>
      <c r="Q8" s="5">
        <f t="shared" si="6"/>
        <v>0</v>
      </c>
      <c r="R8" s="5">
        <f t="shared" si="7"/>
        <v>0</v>
      </c>
      <c r="S8" s="8"/>
      <c r="T8" s="9"/>
      <c r="V8" s="89" t="s">
        <v>31</v>
      </c>
      <c r="W8" s="11"/>
      <c r="X8" s="34"/>
      <c r="Y8" s="35">
        <v>0</v>
      </c>
      <c r="Z8" s="4">
        <v>0</v>
      </c>
      <c r="AA8" s="5">
        <f>Y8*Z8</f>
        <v>0</v>
      </c>
      <c r="AB8" s="5">
        <f>AA8*2</f>
        <v>0</v>
      </c>
      <c r="AC8" s="25"/>
      <c r="AD8" s="11"/>
      <c r="AF8" s="89" t="s">
        <v>31</v>
      </c>
      <c r="AG8" s="11"/>
      <c r="AH8" s="34"/>
      <c r="AI8" s="35">
        <v>0</v>
      </c>
      <c r="AJ8" s="4">
        <v>0</v>
      </c>
      <c r="AK8" s="5">
        <f>AI8*AJ8</f>
        <v>0</v>
      </c>
      <c r="AL8" s="5">
        <f>AK8*2</f>
        <v>0</v>
      </c>
      <c r="AM8" s="25"/>
      <c r="AN8" s="11"/>
    </row>
    <row r="9" spans="2:40" x14ac:dyDescent="0.2">
      <c r="B9" s="89" t="s">
        <v>33</v>
      </c>
      <c r="C9" s="11"/>
      <c r="D9" s="24"/>
      <c r="E9" s="25">
        <v>0</v>
      </c>
      <c r="F9" s="4">
        <v>0</v>
      </c>
      <c r="G9" s="5">
        <f t="shared" si="4"/>
        <v>0</v>
      </c>
      <c r="H9" s="5">
        <f t="shared" si="5"/>
        <v>0</v>
      </c>
      <c r="I9" s="8"/>
      <c r="J9" s="9"/>
      <c r="L9" s="89" t="s">
        <v>33</v>
      </c>
      <c r="M9" s="11"/>
      <c r="N9" s="24"/>
      <c r="O9" s="25">
        <v>0</v>
      </c>
      <c r="P9" s="4">
        <v>0</v>
      </c>
      <c r="Q9" s="5">
        <f t="shared" si="6"/>
        <v>0</v>
      </c>
      <c r="R9" s="5">
        <f t="shared" si="7"/>
        <v>0</v>
      </c>
      <c r="S9" s="8"/>
      <c r="T9" s="9"/>
      <c r="V9" s="89" t="s">
        <v>33</v>
      </c>
      <c r="W9" s="11"/>
      <c r="X9" s="34"/>
      <c r="Y9" s="35">
        <v>0</v>
      </c>
      <c r="Z9" s="4">
        <v>0</v>
      </c>
      <c r="AA9" s="5">
        <f>Y9*Z9</f>
        <v>0</v>
      </c>
      <c r="AB9" s="5">
        <f>AA9*2</f>
        <v>0</v>
      </c>
      <c r="AC9" s="25"/>
      <c r="AD9" s="11"/>
      <c r="AF9" s="89" t="s">
        <v>33</v>
      </c>
      <c r="AG9" s="11"/>
      <c r="AH9" s="34"/>
      <c r="AI9" s="35">
        <v>0</v>
      </c>
      <c r="AJ9" s="4">
        <v>0</v>
      </c>
      <c r="AK9" s="5">
        <f>AI9*AJ9</f>
        <v>0</v>
      </c>
      <c r="AL9" s="5">
        <f>AK9*2</f>
        <v>0</v>
      </c>
      <c r="AM9" s="25"/>
      <c r="AN9" s="11"/>
    </row>
    <row r="10" spans="2:40" ht="17" thickBot="1" x14ac:dyDescent="0.25">
      <c r="B10" s="89" t="s">
        <v>34</v>
      </c>
      <c r="C10" s="9" t="s">
        <v>35</v>
      </c>
      <c r="D10" s="26">
        <v>720167758513</v>
      </c>
      <c r="E10" s="8">
        <v>0</v>
      </c>
      <c r="F10" s="4">
        <v>7</v>
      </c>
      <c r="G10" s="5">
        <f t="shared" si="4"/>
        <v>0</v>
      </c>
      <c r="H10" s="5">
        <f t="shared" si="5"/>
        <v>0</v>
      </c>
      <c r="I10" s="8"/>
      <c r="J10" s="9"/>
      <c r="L10" s="89" t="s">
        <v>34</v>
      </c>
      <c r="M10" s="9" t="s">
        <v>35</v>
      </c>
      <c r="N10" s="26">
        <v>720167758513</v>
      </c>
      <c r="O10" s="8">
        <v>0</v>
      </c>
      <c r="P10" s="4">
        <v>7</v>
      </c>
      <c r="Q10" s="5">
        <f t="shared" si="6"/>
        <v>0</v>
      </c>
      <c r="R10" s="5">
        <f t="shared" si="7"/>
        <v>0</v>
      </c>
      <c r="S10" s="8"/>
      <c r="T10" s="9"/>
      <c r="V10" s="89" t="s">
        <v>34</v>
      </c>
      <c r="W10" s="9" t="s">
        <v>35</v>
      </c>
      <c r="X10" s="26">
        <v>720167758513</v>
      </c>
      <c r="Y10" s="8">
        <v>0</v>
      </c>
      <c r="Z10" s="4">
        <v>7</v>
      </c>
      <c r="AA10" s="5">
        <f t="shared" ref="AA10" si="8">Y10*Z10</f>
        <v>0</v>
      </c>
      <c r="AB10" s="5">
        <f t="shared" ref="AB10" si="9">AA10*2</f>
        <v>0</v>
      </c>
      <c r="AC10" s="25"/>
      <c r="AD10" s="11"/>
      <c r="AF10" s="89" t="s">
        <v>34</v>
      </c>
      <c r="AG10" s="9" t="s">
        <v>35</v>
      </c>
      <c r="AH10" s="26">
        <v>720167758513</v>
      </c>
      <c r="AI10" s="8">
        <v>0</v>
      </c>
      <c r="AJ10" s="4">
        <v>7</v>
      </c>
      <c r="AK10" s="5">
        <f t="shared" ref="AK10" si="10">AI10*AJ10</f>
        <v>0</v>
      </c>
      <c r="AL10" s="5">
        <f t="shared" ref="AL10" si="11">AK10*2</f>
        <v>0</v>
      </c>
      <c r="AM10" s="25"/>
      <c r="AN10" s="11"/>
    </row>
    <row r="11" spans="2:40" ht="17" thickBot="1" x14ac:dyDescent="0.25">
      <c r="B11" s="89"/>
      <c r="C11" s="11"/>
      <c r="D11" s="12"/>
      <c r="E11" s="27">
        <f>SUM(E4:E10)</f>
        <v>2.7916666666666665</v>
      </c>
      <c r="F11" s="28" t="s">
        <v>37</v>
      </c>
      <c r="G11" s="29">
        <f>SUM(G4:G10)</f>
        <v>0</v>
      </c>
      <c r="H11" s="30">
        <f>SUM(H4:H10)</f>
        <v>0</v>
      </c>
      <c r="I11" s="31">
        <v>0</v>
      </c>
      <c r="J11" s="32">
        <f>(I11-G11)</f>
        <v>0</v>
      </c>
      <c r="L11" s="89"/>
      <c r="M11" s="11"/>
      <c r="N11" s="12"/>
      <c r="O11" s="27">
        <f>SUM(O4:O10)</f>
        <v>3.458333333333333</v>
      </c>
      <c r="P11" s="28" t="s">
        <v>37</v>
      </c>
      <c r="Q11" s="29">
        <f>SUM(Q4:Q10)</f>
        <v>0</v>
      </c>
      <c r="R11" s="30">
        <f>SUM(R4:R10)</f>
        <v>0</v>
      </c>
      <c r="S11" s="31">
        <v>0</v>
      </c>
      <c r="T11" s="32">
        <f>(S11-Q11)</f>
        <v>0</v>
      </c>
      <c r="V11" s="89"/>
      <c r="W11" s="11"/>
      <c r="X11" s="25"/>
      <c r="Y11" s="27">
        <f>SUM(Y4:Y10)</f>
        <v>6.458333333333333</v>
      </c>
      <c r="Z11" s="36" t="s">
        <v>37</v>
      </c>
      <c r="AA11" s="29">
        <f>SUM(AA4:AA10)</f>
        <v>0</v>
      </c>
      <c r="AB11" s="37">
        <f>SUM(AB4:AB10)</f>
        <v>0</v>
      </c>
      <c r="AC11" s="31">
        <v>1</v>
      </c>
      <c r="AD11" s="38">
        <f>(AC11-AA11)</f>
        <v>1</v>
      </c>
      <c r="AF11" s="89"/>
      <c r="AG11" s="11"/>
      <c r="AH11" s="25"/>
      <c r="AI11" s="27">
        <f>SUM(AI4:AI10)</f>
        <v>11.5</v>
      </c>
      <c r="AJ11" s="36" t="s">
        <v>37</v>
      </c>
      <c r="AK11" s="29">
        <f>SUM(AK4:AK10)</f>
        <v>0</v>
      </c>
      <c r="AL11" s="37">
        <f>SUM(AL4:AL10)</f>
        <v>0</v>
      </c>
      <c r="AM11" s="31">
        <v>1</v>
      </c>
      <c r="AN11" s="38">
        <f>(AM11-AK11)</f>
        <v>1</v>
      </c>
    </row>
    <row r="12" spans="2:40" x14ac:dyDescent="0.2">
      <c r="L12" s="90"/>
      <c r="M12" s="13"/>
      <c r="N12" s="33"/>
      <c r="O12" s="14"/>
      <c r="P12" s="15"/>
      <c r="Q12" s="15"/>
      <c r="R12" s="15"/>
      <c r="S12" s="16"/>
      <c r="T12" s="17"/>
      <c r="AF12" s="100"/>
      <c r="AG12" s="97"/>
      <c r="AH12" s="101"/>
      <c r="AI12" s="102"/>
      <c r="AJ12" s="103"/>
      <c r="AK12" s="104"/>
      <c r="AL12" s="104"/>
      <c r="AM12" s="105"/>
      <c r="AN12" s="106"/>
    </row>
    <row r="13" spans="2:40" ht="17" thickBot="1" x14ac:dyDescent="0.25"/>
    <row r="14" spans="2:40" ht="22" thickBot="1" x14ac:dyDescent="0.3">
      <c r="B14" s="85" t="s">
        <v>53</v>
      </c>
      <c r="C14" s="86"/>
      <c r="D14" s="86"/>
      <c r="E14" s="86"/>
      <c r="F14" s="86"/>
      <c r="G14" s="86"/>
      <c r="H14" s="86"/>
      <c r="I14" s="86"/>
      <c r="J14" s="87"/>
      <c r="L14" s="79" t="s">
        <v>46</v>
      </c>
      <c r="M14" s="80"/>
      <c r="N14" s="80"/>
      <c r="O14" s="80"/>
      <c r="P14" s="80"/>
      <c r="Q14" s="80"/>
      <c r="R14" s="80"/>
      <c r="S14" s="80"/>
      <c r="T14" s="81"/>
      <c r="V14" s="82" t="s">
        <v>47</v>
      </c>
      <c r="W14" s="83"/>
      <c r="X14" s="83"/>
      <c r="Y14" s="83"/>
      <c r="Z14" s="83"/>
      <c r="AA14" s="83"/>
      <c r="AB14" s="83"/>
      <c r="AC14" s="83"/>
      <c r="AD14" s="84"/>
      <c r="AF14" s="39" t="s">
        <v>51</v>
      </c>
      <c r="AG14" s="40"/>
      <c r="AH14" s="40"/>
      <c r="AI14" s="40"/>
      <c r="AJ14" s="40"/>
      <c r="AK14" s="40"/>
      <c r="AL14" s="40"/>
      <c r="AM14" s="40"/>
      <c r="AN14" s="41"/>
    </row>
    <row r="15" spans="2:40" x14ac:dyDescent="0.2">
      <c r="B15" s="88" t="s">
        <v>2</v>
      </c>
      <c r="C15" s="20" t="s">
        <v>3</v>
      </c>
      <c r="D15" s="21" t="s">
        <v>4</v>
      </c>
      <c r="E15" s="21" t="s">
        <v>5</v>
      </c>
      <c r="F15" s="21" t="s">
        <v>6</v>
      </c>
      <c r="G15" s="21" t="s">
        <v>7</v>
      </c>
      <c r="H15" s="21" t="s">
        <v>8</v>
      </c>
      <c r="I15" s="21" t="s">
        <v>9</v>
      </c>
      <c r="J15" s="20" t="s">
        <v>10</v>
      </c>
      <c r="L15" s="88" t="s">
        <v>2</v>
      </c>
      <c r="M15" s="20" t="s">
        <v>3</v>
      </c>
      <c r="N15" s="21" t="s">
        <v>4</v>
      </c>
      <c r="O15" s="21" t="s">
        <v>5</v>
      </c>
      <c r="P15" s="21" t="s">
        <v>6</v>
      </c>
      <c r="Q15" s="21" t="s">
        <v>7</v>
      </c>
      <c r="R15" s="21" t="s">
        <v>8</v>
      </c>
      <c r="S15" s="21" t="s">
        <v>9</v>
      </c>
      <c r="T15" s="20" t="s">
        <v>10</v>
      </c>
      <c r="V15" s="88" t="s">
        <v>2</v>
      </c>
      <c r="W15" s="20" t="s">
        <v>3</v>
      </c>
      <c r="X15" s="21" t="s">
        <v>4</v>
      </c>
      <c r="Y15" s="21" t="s">
        <v>5</v>
      </c>
      <c r="Z15" s="21" t="s">
        <v>41</v>
      </c>
      <c r="AA15" s="21" t="s">
        <v>7</v>
      </c>
      <c r="AB15" s="21" t="s">
        <v>8</v>
      </c>
      <c r="AC15" s="21" t="s">
        <v>9</v>
      </c>
      <c r="AD15" s="20" t="s">
        <v>10</v>
      </c>
      <c r="AF15" s="88" t="s">
        <v>2</v>
      </c>
      <c r="AG15" s="20" t="s">
        <v>3</v>
      </c>
      <c r="AH15" s="21" t="s">
        <v>4</v>
      </c>
      <c r="AI15" s="21" t="s">
        <v>5</v>
      </c>
      <c r="AJ15" s="21" t="s">
        <v>41</v>
      </c>
      <c r="AK15" s="21" t="s">
        <v>7</v>
      </c>
      <c r="AL15" s="21" t="s">
        <v>8</v>
      </c>
      <c r="AM15" s="21" t="s">
        <v>9</v>
      </c>
      <c r="AN15" s="20" t="s">
        <v>10</v>
      </c>
    </row>
    <row r="16" spans="2:40" x14ac:dyDescent="0.2">
      <c r="B16" s="91">
        <v>1</v>
      </c>
      <c r="C16" s="9"/>
      <c r="D16" s="22"/>
      <c r="E16" s="23">
        <v>0.66666666666666663</v>
      </c>
      <c r="F16" s="4">
        <v>0</v>
      </c>
      <c r="G16" s="5">
        <f>E16*F16</f>
        <v>0</v>
      </c>
      <c r="H16" s="5">
        <f>G16*2</f>
        <v>0</v>
      </c>
      <c r="I16" s="2"/>
      <c r="J16" s="3"/>
      <c r="L16" s="91">
        <v>1</v>
      </c>
      <c r="M16" s="9"/>
      <c r="N16" s="22"/>
      <c r="O16" s="23">
        <v>0.875</v>
      </c>
      <c r="P16" s="4">
        <v>0</v>
      </c>
      <c r="Q16" s="5">
        <f>O16*P16</f>
        <v>0</v>
      </c>
      <c r="R16" s="5">
        <f>Q16*2</f>
        <v>0</v>
      </c>
      <c r="S16" s="2"/>
      <c r="T16" s="3"/>
      <c r="V16" s="91">
        <v>1</v>
      </c>
      <c r="W16" s="11"/>
      <c r="X16" s="34"/>
      <c r="Y16" s="35">
        <v>1.625</v>
      </c>
      <c r="Z16" s="4">
        <v>0</v>
      </c>
      <c r="AA16" s="5">
        <f t="shared" ref="AA16:AA19" si="12">Y16*Z16</f>
        <v>0</v>
      </c>
      <c r="AB16" s="5">
        <f t="shared" ref="AB16:AB19" si="13">AA16*2</f>
        <v>0</v>
      </c>
      <c r="AC16" s="21"/>
      <c r="AD16" s="20"/>
      <c r="AF16" s="91">
        <v>1</v>
      </c>
      <c r="AG16" s="11"/>
      <c r="AH16" s="34"/>
      <c r="AI16" s="35">
        <v>2.75</v>
      </c>
      <c r="AJ16" s="4">
        <v>0</v>
      </c>
      <c r="AK16" s="5">
        <f t="shared" ref="AK16:AK19" si="14">AI16*AJ16</f>
        <v>0</v>
      </c>
      <c r="AL16" s="5">
        <f t="shared" ref="AL16:AL19" si="15">AK16*2</f>
        <v>0</v>
      </c>
      <c r="AM16" s="21"/>
      <c r="AN16" s="20"/>
    </row>
    <row r="17" spans="2:40" x14ac:dyDescent="0.2">
      <c r="B17" s="91">
        <v>2</v>
      </c>
      <c r="C17" s="9"/>
      <c r="D17" s="22"/>
      <c r="E17" s="23">
        <v>0.25</v>
      </c>
      <c r="F17" s="4">
        <v>0</v>
      </c>
      <c r="G17" s="5">
        <f t="shared" ref="G17:G22" si="16">E17*F17</f>
        <v>0</v>
      </c>
      <c r="H17" s="5">
        <f t="shared" ref="H17:H22" si="17">G17*2</f>
        <v>0</v>
      </c>
      <c r="I17" s="2"/>
      <c r="J17" s="3"/>
      <c r="L17" s="91">
        <v>2</v>
      </c>
      <c r="M17" s="9"/>
      <c r="N17" s="22"/>
      <c r="O17" s="23">
        <v>0.25</v>
      </c>
      <c r="P17" s="4">
        <v>0</v>
      </c>
      <c r="Q17" s="5">
        <f t="shared" ref="Q17:Q22" si="18">O17*P17</f>
        <v>0</v>
      </c>
      <c r="R17" s="5">
        <f t="shared" ref="R17:R22" si="19">Q17*2</f>
        <v>0</v>
      </c>
      <c r="S17" s="2"/>
      <c r="T17" s="3"/>
      <c r="V17" s="91">
        <v>2</v>
      </c>
      <c r="W17" s="11"/>
      <c r="X17" s="34"/>
      <c r="Y17" s="35">
        <v>0.33333333333333331</v>
      </c>
      <c r="Z17" s="4">
        <v>0</v>
      </c>
      <c r="AA17" s="5">
        <f t="shared" si="12"/>
        <v>0</v>
      </c>
      <c r="AB17" s="5">
        <f t="shared" si="13"/>
        <v>0</v>
      </c>
      <c r="AC17" s="21"/>
      <c r="AD17" s="20"/>
      <c r="AF17" s="91">
        <v>2</v>
      </c>
      <c r="AG17" s="11"/>
      <c r="AH17" s="34"/>
      <c r="AI17" s="35">
        <v>0.5</v>
      </c>
      <c r="AJ17" s="4">
        <v>0</v>
      </c>
      <c r="AK17" s="5">
        <f t="shared" si="14"/>
        <v>0</v>
      </c>
      <c r="AL17" s="5">
        <f t="shared" si="15"/>
        <v>0</v>
      </c>
      <c r="AM17" s="21"/>
      <c r="AN17" s="20"/>
    </row>
    <row r="18" spans="2:40" x14ac:dyDescent="0.2">
      <c r="B18" s="91">
        <v>3</v>
      </c>
      <c r="C18" s="9"/>
      <c r="D18" s="22"/>
      <c r="E18" s="23">
        <v>1.125</v>
      </c>
      <c r="F18" s="4">
        <v>0</v>
      </c>
      <c r="G18" s="5">
        <f t="shared" si="16"/>
        <v>0</v>
      </c>
      <c r="H18" s="5">
        <f t="shared" si="17"/>
        <v>0</v>
      </c>
      <c r="I18" s="2"/>
      <c r="J18" s="3"/>
      <c r="L18" s="91">
        <v>3</v>
      </c>
      <c r="M18" s="9"/>
      <c r="N18" s="22"/>
      <c r="O18" s="23">
        <v>1.3333333333333333</v>
      </c>
      <c r="P18" s="4">
        <v>0</v>
      </c>
      <c r="Q18" s="5">
        <f t="shared" si="18"/>
        <v>0</v>
      </c>
      <c r="R18" s="5">
        <f t="shared" si="19"/>
        <v>0</v>
      </c>
      <c r="S18" s="2"/>
      <c r="T18" s="3"/>
      <c r="V18" s="91">
        <v>3</v>
      </c>
      <c r="W18" s="11"/>
      <c r="X18" s="34"/>
      <c r="Y18" s="35">
        <v>2.75</v>
      </c>
      <c r="Z18" s="4">
        <v>0</v>
      </c>
      <c r="AA18" s="5">
        <f t="shared" si="12"/>
        <v>0</v>
      </c>
      <c r="AB18" s="5">
        <f t="shared" si="13"/>
        <v>0</v>
      </c>
      <c r="AC18" s="21"/>
      <c r="AD18" s="20"/>
      <c r="AF18" s="91">
        <v>3</v>
      </c>
      <c r="AG18" s="11"/>
      <c r="AH18" s="34"/>
      <c r="AI18" s="35">
        <v>5</v>
      </c>
      <c r="AJ18" s="4">
        <v>0</v>
      </c>
      <c r="AK18" s="5">
        <f t="shared" si="14"/>
        <v>0</v>
      </c>
      <c r="AL18" s="5">
        <f t="shared" si="15"/>
        <v>0</v>
      </c>
      <c r="AM18" s="21"/>
      <c r="AN18" s="20"/>
    </row>
    <row r="19" spans="2:40" x14ac:dyDescent="0.2">
      <c r="B19" s="91">
        <v>4</v>
      </c>
      <c r="C19" s="9"/>
      <c r="D19" s="22"/>
      <c r="E19" s="23">
        <v>0.75</v>
      </c>
      <c r="F19" s="4">
        <v>0</v>
      </c>
      <c r="G19" s="5">
        <f t="shared" si="16"/>
        <v>0</v>
      </c>
      <c r="H19" s="5">
        <f t="shared" si="17"/>
        <v>0</v>
      </c>
      <c r="I19" s="2"/>
      <c r="J19" s="3"/>
      <c r="L19" s="91">
        <v>4</v>
      </c>
      <c r="M19" s="9"/>
      <c r="N19" s="22"/>
      <c r="O19" s="23">
        <v>1</v>
      </c>
      <c r="P19" s="4">
        <v>0</v>
      </c>
      <c r="Q19" s="5">
        <f t="shared" si="18"/>
        <v>0</v>
      </c>
      <c r="R19" s="5">
        <f t="shared" si="19"/>
        <v>0</v>
      </c>
      <c r="S19" s="2"/>
      <c r="T19" s="3"/>
      <c r="V19" s="91">
        <v>4</v>
      </c>
      <c r="W19" s="11"/>
      <c r="X19" s="34"/>
      <c r="Y19" s="35">
        <v>1.75</v>
      </c>
      <c r="Z19" s="4">
        <v>0</v>
      </c>
      <c r="AA19" s="5">
        <f t="shared" si="12"/>
        <v>0</v>
      </c>
      <c r="AB19" s="5">
        <f t="shared" si="13"/>
        <v>0</v>
      </c>
      <c r="AC19" s="21"/>
      <c r="AD19" s="20"/>
      <c r="AF19" s="91">
        <v>4</v>
      </c>
      <c r="AG19" s="11"/>
      <c r="AH19" s="34"/>
      <c r="AI19" s="35">
        <v>3.25</v>
      </c>
      <c r="AJ19" s="4">
        <v>0</v>
      </c>
      <c r="AK19" s="5">
        <f t="shared" si="14"/>
        <v>0</v>
      </c>
      <c r="AL19" s="5">
        <f t="shared" si="15"/>
        <v>0</v>
      </c>
      <c r="AM19" s="21"/>
      <c r="AN19" s="20"/>
    </row>
    <row r="20" spans="2:40" x14ac:dyDescent="0.2">
      <c r="B20" s="89" t="s">
        <v>31</v>
      </c>
      <c r="C20" s="11"/>
      <c r="D20" s="24"/>
      <c r="E20" s="25">
        <v>0</v>
      </c>
      <c r="F20" s="4">
        <v>0</v>
      </c>
      <c r="G20" s="5">
        <f t="shared" si="16"/>
        <v>0</v>
      </c>
      <c r="H20" s="5">
        <f t="shared" si="17"/>
        <v>0</v>
      </c>
      <c r="I20" s="8"/>
      <c r="J20" s="9"/>
      <c r="L20" s="89" t="s">
        <v>31</v>
      </c>
      <c r="M20" s="11"/>
      <c r="N20" s="24"/>
      <c r="O20" s="25">
        <v>0</v>
      </c>
      <c r="P20" s="4">
        <v>0</v>
      </c>
      <c r="Q20" s="5">
        <f t="shared" si="18"/>
        <v>0</v>
      </c>
      <c r="R20" s="5">
        <f t="shared" si="19"/>
        <v>0</v>
      </c>
      <c r="S20" s="8"/>
      <c r="T20" s="9"/>
      <c r="V20" s="89" t="s">
        <v>31</v>
      </c>
      <c r="W20" s="11"/>
      <c r="X20" s="34"/>
      <c r="Y20" s="99">
        <v>0</v>
      </c>
      <c r="Z20" s="4">
        <v>0</v>
      </c>
      <c r="AA20" s="5">
        <f>Y20*Z20</f>
        <v>0</v>
      </c>
      <c r="AB20" s="5">
        <f>AA20*2</f>
        <v>0</v>
      </c>
      <c r="AC20" s="25"/>
      <c r="AD20" s="93"/>
      <c r="AE20" s="95"/>
      <c r="AF20" s="89" t="s">
        <v>31</v>
      </c>
      <c r="AG20" s="11"/>
      <c r="AH20" s="34"/>
      <c r="AI20" s="35">
        <v>0</v>
      </c>
      <c r="AJ20" s="4">
        <v>0</v>
      </c>
      <c r="AK20" s="5">
        <f>AI20*AJ20</f>
        <v>0</v>
      </c>
      <c r="AL20" s="5">
        <f>AK20*2</f>
        <v>0</v>
      </c>
      <c r="AM20" s="25"/>
      <c r="AN20" s="11"/>
    </row>
    <row r="21" spans="2:40" x14ac:dyDescent="0.2">
      <c r="B21" s="89" t="s">
        <v>33</v>
      </c>
      <c r="C21" s="11"/>
      <c r="D21" s="24"/>
      <c r="E21" s="25">
        <v>0</v>
      </c>
      <c r="F21" s="4">
        <v>0</v>
      </c>
      <c r="G21" s="5">
        <f t="shared" si="16"/>
        <v>0</v>
      </c>
      <c r="H21" s="5">
        <f t="shared" si="17"/>
        <v>0</v>
      </c>
      <c r="I21" s="8"/>
      <c r="J21" s="9"/>
      <c r="L21" s="89" t="s">
        <v>33</v>
      </c>
      <c r="M21" s="11"/>
      <c r="N21" s="24"/>
      <c r="O21" s="25">
        <v>0</v>
      </c>
      <c r="P21" s="4">
        <v>0</v>
      </c>
      <c r="Q21" s="5">
        <f t="shared" si="18"/>
        <v>0</v>
      </c>
      <c r="R21" s="5">
        <f t="shared" si="19"/>
        <v>0</v>
      </c>
      <c r="S21" s="8"/>
      <c r="T21" s="9"/>
      <c r="V21" s="89" t="s">
        <v>33</v>
      </c>
      <c r="W21" s="11"/>
      <c r="X21" s="34"/>
      <c r="Y21" s="99">
        <v>0</v>
      </c>
      <c r="Z21" s="4">
        <v>0</v>
      </c>
      <c r="AA21" s="5">
        <f>Y21*Z21</f>
        <v>0</v>
      </c>
      <c r="AB21" s="5">
        <f>AA21*2</f>
        <v>0</v>
      </c>
      <c r="AC21" s="25"/>
      <c r="AD21" s="11"/>
      <c r="AE21" s="96"/>
      <c r="AF21" s="89" t="s">
        <v>33</v>
      </c>
      <c r="AG21" s="11"/>
      <c r="AH21" s="34"/>
      <c r="AI21" s="35">
        <v>0</v>
      </c>
      <c r="AJ21" s="4">
        <v>0</v>
      </c>
      <c r="AK21" s="5">
        <f>AI21*AJ21</f>
        <v>0</v>
      </c>
      <c r="AL21" s="5">
        <f>AK21*2</f>
        <v>0</v>
      </c>
      <c r="AM21" s="25"/>
      <c r="AN21" s="11"/>
    </row>
    <row r="22" spans="2:40" ht="17" thickBot="1" x14ac:dyDescent="0.25">
      <c r="B22" s="89" t="s">
        <v>34</v>
      </c>
      <c r="C22" s="9" t="s">
        <v>35</v>
      </c>
      <c r="D22" s="26">
        <v>720167758513</v>
      </c>
      <c r="E22" s="8">
        <v>1</v>
      </c>
      <c r="F22" s="4">
        <v>7</v>
      </c>
      <c r="G22" s="5">
        <f t="shared" si="16"/>
        <v>7</v>
      </c>
      <c r="H22" s="5">
        <f t="shared" si="17"/>
        <v>14</v>
      </c>
      <c r="I22" s="8"/>
      <c r="J22" s="9"/>
      <c r="L22" s="89" t="s">
        <v>34</v>
      </c>
      <c r="M22" s="9" t="s">
        <v>35</v>
      </c>
      <c r="N22" s="26">
        <v>720167758513</v>
      </c>
      <c r="O22" s="8">
        <v>1</v>
      </c>
      <c r="P22" s="4">
        <v>7</v>
      </c>
      <c r="Q22" s="5">
        <f t="shared" si="18"/>
        <v>7</v>
      </c>
      <c r="R22" s="5">
        <f t="shared" si="19"/>
        <v>14</v>
      </c>
      <c r="S22" s="8"/>
      <c r="T22" s="9"/>
      <c r="V22" s="89" t="s">
        <v>34</v>
      </c>
      <c r="W22" s="9" t="s">
        <v>35</v>
      </c>
      <c r="X22" s="26">
        <v>720167758513</v>
      </c>
      <c r="Y22" s="8">
        <v>1</v>
      </c>
      <c r="Z22" s="4">
        <v>7</v>
      </c>
      <c r="AA22" s="5">
        <f t="shared" ref="AA22" si="20">Y22*Z22</f>
        <v>7</v>
      </c>
      <c r="AB22" s="5">
        <f t="shared" ref="AB22" si="21">AA22*2</f>
        <v>14</v>
      </c>
      <c r="AC22" s="25"/>
      <c r="AD22" s="11"/>
      <c r="AE22" s="96"/>
      <c r="AF22" s="89" t="s">
        <v>34</v>
      </c>
      <c r="AG22" s="9" t="s">
        <v>35</v>
      </c>
      <c r="AH22" s="26">
        <v>720167758513</v>
      </c>
      <c r="AI22" s="8">
        <v>1</v>
      </c>
      <c r="AJ22" s="4">
        <v>7</v>
      </c>
      <c r="AK22" s="5">
        <f t="shared" ref="AK22" si="22">AI22*AJ22</f>
        <v>7</v>
      </c>
      <c r="AL22" s="5">
        <f t="shared" ref="AL22" si="23">AK22*2</f>
        <v>14</v>
      </c>
      <c r="AM22" s="25"/>
      <c r="AN22" s="11"/>
    </row>
    <row r="23" spans="2:40" ht="17" thickBot="1" x14ac:dyDescent="0.25">
      <c r="B23" s="89"/>
      <c r="C23" s="11"/>
      <c r="D23" s="12"/>
      <c r="E23" s="27">
        <f>SUM(E16:E22)</f>
        <v>3.7916666666666665</v>
      </c>
      <c r="F23" s="28" t="s">
        <v>37</v>
      </c>
      <c r="G23" s="29">
        <f>SUM(G16:G22)</f>
        <v>7</v>
      </c>
      <c r="H23" s="30">
        <f>SUM(H16:H22)</f>
        <v>14</v>
      </c>
      <c r="I23" s="31">
        <v>0</v>
      </c>
      <c r="J23" s="32">
        <f>(I23-G23)</f>
        <v>-7</v>
      </c>
      <c r="L23" s="89"/>
      <c r="M23" s="11"/>
      <c r="N23" s="12"/>
      <c r="O23" s="27">
        <f>SUM(O16:O22)</f>
        <v>4.458333333333333</v>
      </c>
      <c r="P23" s="28" t="s">
        <v>37</v>
      </c>
      <c r="Q23" s="29">
        <f>SUM(Q16:Q22)</f>
        <v>7</v>
      </c>
      <c r="R23" s="30">
        <f>SUM(R16:R22)</f>
        <v>14</v>
      </c>
      <c r="S23" s="31">
        <v>0</v>
      </c>
      <c r="T23" s="32">
        <f>(S23-Q23)</f>
        <v>-7</v>
      </c>
      <c r="V23" s="89"/>
      <c r="W23" s="11"/>
      <c r="X23" s="25"/>
      <c r="Y23" s="27">
        <f>SUM(Y16:Y22)</f>
        <v>7.458333333333333</v>
      </c>
      <c r="Z23" s="36" t="s">
        <v>37</v>
      </c>
      <c r="AA23" s="29">
        <f>SUM(AA16:AA22)</f>
        <v>7</v>
      </c>
      <c r="AB23" s="37">
        <f>SUM(AB16:AB22)</f>
        <v>14</v>
      </c>
      <c r="AC23" s="31">
        <v>1</v>
      </c>
      <c r="AD23" s="38">
        <f>(AC23-AA23)</f>
        <v>-6</v>
      </c>
      <c r="AE23" s="96"/>
      <c r="AF23" s="89"/>
      <c r="AG23" s="11"/>
      <c r="AH23" s="25"/>
      <c r="AI23" s="27">
        <f>SUM(AI16:AI22)</f>
        <v>12.5</v>
      </c>
      <c r="AJ23" s="36" t="s">
        <v>37</v>
      </c>
      <c r="AK23" s="29">
        <f>SUM(AK16:AK22)</f>
        <v>7</v>
      </c>
      <c r="AL23" s="37">
        <f>SUM(AL16:AL22)</f>
        <v>14</v>
      </c>
      <c r="AM23" s="31">
        <v>1</v>
      </c>
      <c r="AN23" s="38">
        <f>(AM23-AK23)</f>
        <v>-6</v>
      </c>
    </row>
    <row r="24" spans="2:40" x14ac:dyDescent="0.2">
      <c r="AE24" s="96"/>
    </row>
    <row r="25" spans="2:40" ht="17" thickBot="1" x14ac:dyDescent="0.25">
      <c r="AE25" s="96"/>
    </row>
    <row r="26" spans="2:40" ht="22" thickBot="1" x14ac:dyDescent="0.3">
      <c r="B26" s="85" t="s">
        <v>54</v>
      </c>
      <c r="C26" s="86"/>
      <c r="D26" s="86"/>
      <c r="E26" s="86"/>
      <c r="F26" s="86"/>
      <c r="G26" s="86"/>
      <c r="H26" s="86"/>
      <c r="I26" s="86"/>
      <c r="J26" s="87"/>
      <c r="L26" s="79" t="s">
        <v>45</v>
      </c>
      <c r="M26" s="80"/>
      <c r="N26" s="80"/>
      <c r="O26" s="80"/>
      <c r="P26" s="80"/>
      <c r="Q26" s="80"/>
      <c r="R26" s="80"/>
      <c r="S26" s="80"/>
      <c r="T26" s="81"/>
      <c r="V26" s="82" t="s">
        <v>48</v>
      </c>
      <c r="W26" s="83"/>
      <c r="X26" s="83"/>
      <c r="Y26" s="83"/>
      <c r="Z26" s="83"/>
      <c r="AA26" s="83"/>
      <c r="AB26" s="83"/>
      <c r="AC26" s="83"/>
      <c r="AD26" s="84"/>
      <c r="AE26" s="96"/>
      <c r="AF26" s="40" t="s">
        <v>50</v>
      </c>
      <c r="AG26" s="40"/>
      <c r="AH26" s="40"/>
      <c r="AI26" s="40"/>
      <c r="AJ26" s="40"/>
      <c r="AK26" s="40"/>
      <c r="AL26" s="40"/>
      <c r="AM26" s="40"/>
      <c r="AN26" s="41"/>
    </row>
    <row r="27" spans="2:40" x14ac:dyDescent="0.2">
      <c r="B27" s="88" t="s">
        <v>2</v>
      </c>
      <c r="C27" s="20" t="s">
        <v>3</v>
      </c>
      <c r="D27" s="21" t="s">
        <v>4</v>
      </c>
      <c r="E27" s="21" t="s">
        <v>5</v>
      </c>
      <c r="F27" s="21" t="s">
        <v>6</v>
      </c>
      <c r="G27" s="21" t="s">
        <v>7</v>
      </c>
      <c r="H27" s="21" t="s">
        <v>8</v>
      </c>
      <c r="I27" s="21" t="s">
        <v>9</v>
      </c>
      <c r="J27" s="20" t="s">
        <v>10</v>
      </c>
      <c r="L27" s="88" t="s">
        <v>2</v>
      </c>
      <c r="M27" s="20" t="s">
        <v>3</v>
      </c>
      <c r="N27" s="21" t="s">
        <v>4</v>
      </c>
      <c r="O27" s="21" t="s">
        <v>5</v>
      </c>
      <c r="P27" s="21" t="s">
        <v>6</v>
      </c>
      <c r="Q27" s="21" t="s">
        <v>7</v>
      </c>
      <c r="R27" s="21" t="s">
        <v>8</v>
      </c>
      <c r="S27" s="21" t="s">
        <v>9</v>
      </c>
      <c r="T27" s="20" t="s">
        <v>10</v>
      </c>
      <c r="V27" s="88" t="s">
        <v>2</v>
      </c>
      <c r="W27" s="20" t="s">
        <v>3</v>
      </c>
      <c r="X27" s="21" t="s">
        <v>4</v>
      </c>
      <c r="Y27" s="21" t="s">
        <v>5</v>
      </c>
      <c r="Z27" s="21" t="s">
        <v>41</v>
      </c>
      <c r="AA27" s="21" t="s">
        <v>7</v>
      </c>
      <c r="AB27" s="21" t="s">
        <v>8</v>
      </c>
      <c r="AC27" s="21" t="s">
        <v>9</v>
      </c>
      <c r="AD27" s="20" t="s">
        <v>10</v>
      </c>
      <c r="AE27" s="97"/>
      <c r="AF27" s="94" t="s">
        <v>2</v>
      </c>
      <c r="AG27" s="20" t="s">
        <v>3</v>
      </c>
      <c r="AH27" s="21" t="s">
        <v>4</v>
      </c>
      <c r="AI27" s="21" t="s">
        <v>5</v>
      </c>
      <c r="AJ27" s="21" t="s">
        <v>41</v>
      </c>
      <c r="AK27" s="21" t="s">
        <v>7</v>
      </c>
      <c r="AL27" s="21" t="s">
        <v>8</v>
      </c>
      <c r="AM27" s="21" t="s">
        <v>9</v>
      </c>
      <c r="AN27" s="20" t="s">
        <v>10</v>
      </c>
    </row>
    <row r="28" spans="2:40" x14ac:dyDescent="0.2">
      <c r="B28" s="91">
        <v>1</v>
      </c>
      <c r="C28" s="9"/>
      <c r="D28" s="22"/>
      <c r="E28" s="23">
        <v>0.66666666666666663</v>
      </c>
      <c r="F28" s="4">
        <v>0</v>
      </c>
      <c r="G28" s="5">
        <f>E28*F28</f>
        <v>0</v>
      </c>
      <c r="H28" s="5">
        <f>G28*2</f>
        <v>0</v>
      </c>
      <c r="I28" s="2"/>
      <c r="J28" s="3"/>
      <c r="L28" s="91">
        <v>1</v>
      </c>
      <c r="M28" s="9"/>
      <c r="N28" s="22"/>
      <c r="O28" s="23">
        <v>0.875</v>
      </c>
      <c r="P28" s="4">
        <v>0</v>
      </c>
      <c r="Q28" s="5">
        <f>O28*P28</f>
        <v>0</v>
      </c>
      <c r="R28" s="5">
        <f>Q28*2</f>
        <v>0</v>
      </c>
      <c r="S28" s="2"/>
      <c r="T28" s="3"/>
      <c r="V28" s="91">
        <v>1</v>
      </c>
      <c r="W28" s="11"/>
      <c r="X28" s="34"/>
      <c r="Y28" s="35">
        <v>1.625</v>
      </c>
      <c r="Z28" s="4">
        <v>0</v>
      </c>
      <c r="AA28" s="5">
        <f t="shared" ref="AA28:AA31" si="24">Y28*Z28</f>
        <v>0</v>
      </c>
      <c r="AB28" s="5">
        <f t="shared" ref="AB28:AB31" si="25">AA28*2</f>
        <v>0</v>
      </c>
      <c r="AC28" s="21"/>
      <c r="AD28" s="20"/>
      <c r="AE28" s="97"/>
      <c r="AF28" s="91">
        <v>1</v>
      </c>
      <c r="AG28" s="11"/>
      <c r="AH28" s="34"/>
      <c r="AI28" s="35">
        <v>2.75</v>
      </c>
      <c r="AJ28" s="4">
        <v>0</v>
      </c>
      <c r="AK28" s="5">
        <f t="shared" ref="AK28:AK31" si="26">AI28*AJ28</f>
        <v>0</v>
      </c>
      <c r="AL28" s="5">
        <f t="shared" ref="AL28:AL31" si="27">AK28*2</f>
        <v>0</v>
      </c>
      <c r="AM28" s="21"/>
      <c r="AN28" s="20"/>
    </row>
    <row r="29" spans="2:40" x14ac:dyDescent="0.2">
      <c r="B29" s="91">
        <v>2</v>
      </c>
      <c r="C29" s="9"/>
      <c r="D29" s="22"/>
      <c r="E29" s="23">
        <v>0.25</v>
      </c>
      <c r="F29" s="4">
        <v>0</v>
      </c>
      <c r="G29" s="5">
        <f t="shared" ref="G29:G34" si="28">E29*F29</f>
        <v>0</v>
      </c>
      <c r="H29" s="5">
        <f t="shared" ref="H29:H34" si="29">G29*2</f>
        <v>0</v>
      </c>
      <c r="I29" s="2"/>
      <c r="J29" s="3"/>
      <c r="L29" s="91">
        <v>2</v>
      </c>
      <c r="M29" s="9"/>
      <c r="N29" s="22"/>
      <c r="O29" s="23">
        <v>0.25</v>
      </c>
      <c r="P29" s="4">
        <v>0</v>
      </c>
      <c r="Q29" s="5">
        <f t="shared" ref="Q29:Q34" si="30">O29*P29</f>
        <v>0</v>
      </c>
      <c r="R29" s="5">
        <f t="shared" ref="R29:R34" si="31">Q29*2</f>
        <v>0</v>
      </c>
      <c r="S29" s="2"/>
      <c r="T29" s="3"/>
      <c r="V29" s="91">
        <v>2</v>
      </c>
      <c r="W29" s="11"/>
      <c r="X29" s="34"/>
      <c r="Y29" s="35">
        <v>0.33333333333333331</v>
      </c>
      <c r="Z29" s="4">
        <v>0</v>
      </c>
      <c r="AA29" s="5">
        <f t="shared" si="24"/>
        <v>0</v>
      </c>
      <c r="AB29" s="5">
        <f t="shared" si="25"/>
        <v>0</v>
      </c>
      <c r="AC29" s="21"/>
      <c r="AD29" s="20"/>
      <c r="AE29" s="97"/>
      <c r="AF29" s="91">
        <v>2</v>
      </c>
      <c r="AG29" s="11"/>
      <c r="AH29" s="34"/>
      <c r="AI29" s="35">
        <v>0.5</v>
      </c>
      <c r="AJ29" s="4">
        <v>0</v>
      </c>
      <c r="AK29" s="5">
        <f t="shared" si="26"/>
        <v>0</v>
      </c>
      <c r="AL29" s="5">
        <f t="shared" si="27"/>
        <v>0</v>
      </c>
      <c r="AM29" s="21"/>
      <c r="AN29" s="20"/>
    </row>
    <row r="30" spans="2:40" x14ac:dyDescent="0.2">
      <c r="B30" s="91">
        <v>3</v>
      </c>
      <c r="C30" s="9"/>
      <c r="D30" s="22"/>
      <c r="E30" s="23">
        <v>1.125</v>
      </c>
      <c r="F30" s="4">
        <v>0</v>
      </c>
      <c r="G30" s="5">
        <f t="shared" si="28"/>
        <v>0</v>
      </c>
      <c r="H30" s="5">
        <f t="shared" si="29"/>
        <v>0</v>
      </c>
      <c r="I30" s="2"/>
      <c r="J30" s="3"/>
      <c r="L30" s="91">
        <v>3</v>
      </c>
      <c r="M30" s="9"/>
      <c r="N30" s="22"/>
      <c r="O30" s="23">
        <v>1.3333333333333333</v>
      </c>
      <c r="P30" s="4">
        <v>0</v>
      </c>
      <c r="Q30" s="5">
        <f t="shared" si="30"/>
        <v>0</v>
      </c>
      <c r="R30" s="5">
        <f t="shared" si="31"/>
        <v>0</v>
      </c>
      <c r="S30" s="2"/>
      <c r="T30" s="3"/>
      <c r="V30" s="91">
        <v>3</v>
      </c>
      <c r="W30" s="11"/>
      <c r="X30" s="34"/>
      <c r="Y30" s="35">
        <v>2.75</v>
      </c>
      <c r="Z30" s="4">
        <v>0</v>
      </c>
      <c r="AA30" s="5">
        <f t="shared" si="24"/>
        <v>0</v>
      </c>
      <c r="AB30" s="5">
        <f t="shared" si="25"/>
        <v>0</v>
      </c>
      <c r="AC30" s="21"/>
      <c r="AD30" s="20"/>
      <c r="AE30" s="97"/>
      <c r="AF30" s="91">
        <v>3</v>
      </c>
      <c r="AG30" s="11"/>
      <c r="AH30" s="34"/>
      <c r="AI30" s="35">
        <v>5</v>
      </c>
      <c r="AJ30" s="4">
        <v>0</v>
      </c>
      <c r="AK30" s="5">
        <f t="shared" si="26"/>
        <v>0</v>
      </c>
      <c r="AL30" s="5">
        <f t="shared" si="27"/>
        <v>0</v>
      </c>
      <c r="AM30" s="21"/>
      <c r="AN30" s="20"/>
    </row>
    <row r="31" spans="2:40" x14ac:dyDescent="0.2">
      <c r="B31" s="91">
        <v>4</v>
      </c>
      <c r="C31" s="9"/>
      <c r="D31" s="22"/>
      <c r="E31" s="23">
        <v>0.75</v>
      </c>
      <c r="F31" s="4">
        <v>0</v>
      </c>
      <c r="G31" s="5">
        <f t="shared" si="28"/>
        <v>0</v>
      </c>
      <c r="H31" s="5">
        <f t="shared" si="29"/>
        <v>0</v>
      </c>
      <c r="I31" s="2"/>
      <c r="J31" s="3"/>
      <c r="L31" s="91">
        <v>4</v>
      </c>
      <c r="M31" s="9"/>
      <c r="N31" s="22"/>
      <c r="O31" s="23">
        <v>1</v>
      </c>
      <c r="P31" s="4">
        <v>0</v>
      </c>
      <c r="Q31" s="5">
        <f t="shared" si="30"/>
        <v>0</v>
      </c>
      <c r="R31" s="5">
        <f t="shared" si="31"/>
        <v>0</v>
      </c>
      <c r="S31" s="2"/>
      <c r="T31" s="3"/>
      <c r="V31" s="91">
        <v>4</v>
      </c>
      <c r="W31" s="11"/>
      <c r="X31" s="34"/>
      <c r="Y31" s="35">
        <v>1.75</v>
      </c>
      <c r="Z31" s="4">
        <v>0</v>
      </c>
      <c r="AA31" s="5">
        <f t="shared" si="24"/>
        <v>0</v>
      </c>
      <c r="AB31" s="5">
        <f t="shared" si="25"/>
        <v>0</v>
      </c>
      <c r="AC31" s="21"/>
      <c r="AD31" s="20"/>
      <c r="AE31" s="97"/>
      <c r="AF31" s="91">
        <v>4</v>
      </c>
      <c r="AG31" s="11"/>
      <c r="AH31" s="34"/>
      <c r="AI31" s="35">
        <v>3.25</v>
      </c>
      <c r="AJ31" s="4">
        <v>0</v>
      </c>
      <c r="AK31" s="5">
        <f t="shared" si="26"/>
        <v>0</v>
      </c>
      <c r="AL31" s="5">
        <f t="shared" si="27"/>
        <v>0</v>
      </c>
      <c r="AM31" s="21"/>
      <c r="AN31" s="20"/>
    </row>
    <row r="32" spans="2:40" x14ac:dyDescent="0.2">
      <c r="B32" s="89" t="s">
        <v>31</v>
      </c>
      <c r="C32" s="11"/>
      <c r="D32" s="24"/>
      <c r="E32" s="25">
        <v>2</v>
      </c>
      <c r="F32" s="4">
        <v>0</v>
      </c>
      <c r="G32" s="5">
        <f t="shared" si="28"/>
        <v>0</v>
      </c>
      <c r="H32" s="5">
        <f t="shared" si="29"/>
        <v>0</v>
      </c>
      <c r="I32" s="8"/>
      <c r="J32" s="9"/>
      <c r="L32" s="89" t="s">
        <v>31</v>
      </c>
      <c r="M32" s="11"/>
      <c r="N32" s="24"/>
      <c r="O32" s="35">
        <v>2.6669999999999998</v>
      </c>
      <c r="P32" s="4">
        <v>0</v>
      </c>
      <c r="Q32" s="5">
        <f t="shared" si="30"/>
        <v>0</v>
      </c>
      <c r="R32" s="5">
        <f t="shared" si="31"/>
        <v>0</v>
      </c>
      <c r="S32" s="8"/>
      <c r="T32" s="9"/>
      <c r="V32" s="89" t="s">
        <v>31</v>
      </c>
      <c r="W32" s="11"/>
      <c r="X32" s="34"/>
      <c r="Y32" s="35">
        <v>3.75</v>
      </c>
      <c r="Z32" s="4">
        <v>0</v>
      </c>
      <c r="AA32" s="5">
        <f>Y32*Z32</f>
        <v>0</v>
      </c>
      <c r="AB32" s="5">
        <f>AA32*2</f>
        <v>0</v>
      </c>
      <c r="AC32" s="25"/>
      <c r="AD32" s="11"/>
      <c r="AE32" s="97"/>
      <c r="AF32" s="89" t="s">
        <v>31</v>
      </c>
      <c r="AG32" s="11"/>
      <c r="AH32" s="34"/>
      <c r="AI32" s="35">
        <v>7.333333333333333</v>
      </c>
      <c r="AJ32" s="4">
        <v>0</v>
      </c>
      <c r="AK32" s="5">
        <f>AI32*AJ32</f>
        <v>0</v>
      </c>
      <c r="AL32" s="5">
        <f>AK32*2</f>
        <v>0</v>
      </c>
      <c r="AM32" s="25"/>
      <c r="AN32" s="11"/>
    </row>
    <row r="33" spans="2:40" x14ac:dyDescent="0.2">
      <c r="B33" s="89" t="s">
        <v>33</v>
      </c>
      <c r="C33" s="11"/>
      <c r="D33" s="24"/>
      <c r="E33" s="35">
        <v>0.375</v>
      </c>
      <c r="F33" s="4">
        <v>0</v>
      </c>
      <c r="G33" s="5">
        <f t="shared" si="28"/>
        <v>0</v>
      </c>
      <c r="H33" s="5">
        <f t="shared" si="29"/>
        <v>0</v>
      </c>
      <c r="I33" s="8"/>
      <c r="J33" s="9"/>
      <c r="L33" s="89" t="s">
        <v>33</v>
      </c>
      <c r="M33" s="11"/>
      <c r="N33" s="24"/>
      <c r="O33" s="35">
        <v>0.375</v>
      </c>
      <c r="P33" s="4">
        <v>0</v>
      </c>
      <c r="Q33" s="5">
        <f t="shared" si="30"/>
        <v>0</v>
      </c>
      <c r="R33" s="5">
        <f t="shared" si="31"/>
        <v>0</v>
      </c>
      <c r="S33" s="8"/>
      <c r="T33" s="9"/>
      <c r="V33" s="89" t="s">
        <v>33</v>
      </c>
      <c r="W33" s="11"/>
      <c r="X33" s="34"/>
      <c r="Y33" s="35">
        <v>0.5</v>
      </c>
      <c r="Z33" s="4">
        <v>0</v>
      </c>
      <c r="AA33" s="5">
        <f>Y33*Z33</f>
        <v>0</v>
      </c>
      <c r="AB33" s="5">
        <f>AA33*2</f>
        <v>0</v>
      </c>
      <c r="AC33" s="25"/>
      <c r="AD33" s="11"/>
      <c r="AE33" s="97"/>
      <c r="AF33" s="89" t="s">
        <v>33</v>
      </c>
      <c r="AG33" s="11"/>
      <c r="AH33" s="34"/>
      <c r="AI33" s="35">
        <v>0.75</v>
      </c>
      <c r="AJ33" s="4">
        <v>0</v>
      </c>
      <c r="AK33" s="5">
        <f>AI33*AJ33</f>
        <v>0</v>
      </c>
      <c r="AL33" s="5">
        <f>AK33*2</f>
        <v>0</v>
      </c>
      <c r="AM33" s="25"/>
      <c r="AN33" s="11"/>
    </row>
    <row r="34" spans="2:40" ht="17" thickBot="1" x14ac:dyDescent="0.25">
      <c r="B34" s="89" t="s">
        <v>34</v>
      </c>
      <c r="C34" s="9" t="s">
        <v>35</v>
      </c>
      <c r="D34" s="26">
        <v>720167758513</v>
      </c>
      <c r="E34" s="8">
        <v>0</v>
      </c>
      <c r="F34" s="4">
        <v>7</v>
      </c>
      <c r="G34" s="5">
        <f t="shared" si="28"/>
        <v>0</v>
      </c>
      <c r="H34" s="5">
        <f t="shared" si="29"/>
        <v>0</v>
      </c>
      <c r="I34" s="8"/>
      <c r="J34" s="9"/>
      <c r="L34" s="89" t="s">
        <v>34</v>
      </c>
      <c r="M34" s="9" t="s">
        <v>35</v>
      </c>
      <c r="N34" s="26">
        <v>720167758513</v>
      </c>
      <c r="O34" s="8">
        <v>0</v>
      </c>
      <c r="P34" s="4">
        <v>7</v>
      </c>
      <c r="Q34" s="5">
        <f t="shared" si="30"/>
        <v>0</v>
      </c>
      <c r="R34" s="5">
        <f t="shared" si="31"/>
        <v>0</v>
      </c>
      <c r="S34" s="8"/>
      <c r="T34" s="9"/>
      <c r="V34" s="89" t="s">
        <v>34</v>
      </c>
      <c r="W34" s="9" t="s">
        <v>35</v>
      </c>
      <c r="X34" s="26">
        <v>720167758513</v>
      </c>
      <c r="Y34" s="8">
        <v>0</v>
      </c>
      <c r="Z34" s="4">
        <v>7</v>
      </c>
      <c r="AA34" s="5">
        <f t="shared" ref="AA34" si="32">Y34*Z34</f>
        <v>0</v>
      </c>
      <c r="AB34" s="5">
        <f t="shared" ref="AB34" si="33">AA34*2</f>
        <v>0</v>
      </c>
      <c r="AC34" s="25"/>
      <c r="AD34" s="11"/>
      <c r="AE34" s="97"/>
      <c r="AF34" s="89" t="s">
        <v>34</v>
      </c>
      <c r="AG34" s="9" t="s">
        <v>35</v>
      </c>
      <c r="AH34" s="26">
        <v>720167758513</v>
      </c>
      <c r="AI34" s="8">
        <v>0</v>
      </c>
      <c r="AJ34" s="4">
        <v>7</v>
      </c>
      <c r="AK34" s="5">
        <f t="shared" ref="AK34" si="34">AI34*AJ34</f>
        <v>0</v>
      </c>
      <c r="AL34" s="5">
        <f t="shared" ref="AL34" si="35">AK34*2</f>
        <v>0</v>
      </c>
      <c r="AM34" s="25"/>
      <c r="AN34" s="11"/>
    </row>
    <row r="35" spans="2:40" ht="17" thickBot="1" x14ac:dyDescent="0.25">
      <c r="B35" s="89"/>
      <c r="C35" s="11"/>
      <c r="D35" s="12"/>
      <c r="E35" s="27">
        <f>SUM(E28:E34)</f>
        <v>5.1666666666666661</v>
      </c>
      <c r="F35" s="28" t="s">
        <v>37</v>
      </c>
      <c r="G35" s="29">
        <f>SUM(G28:G34)</f>
        <v>0</v>
      </c>
      <c r="H35" s="30">
        <f>SUM(H28:H34)</f>
        <v>0</v>
      </c>
      <c r="I35" s="31">
        <v>0</v>
      </c>
      <c r="J35" s="32">
        <f>(I35-G35)</f>
        <v>0</v>
      </c>
      <c r="L35" s="89"/>
      <c r="M35" s="11"/>
      <c r="N35" s="12"/>
      <c r="O35" s="27">
        <f>SUM(O28:O34)</f>
        <v>6.5003333333333329</v>
      </c>
      <c r="P35" s="28" t="s">
        <v>37</v>
      </c>
      <c r="Q35" s="29">
        <f>SUM(Q28:Q34)</f>
        <v>0</v>
      </c>
      <c r="R35" s="30">
        <f>SUM(R28:R34)</f>
        <v>0</v>
      </c>
      <c r="S35" s="31">
        <v>0</v>
      </c>
      <c r="T35" s="32">
        <f>(S35-Q35)</f>
        <v>0</v>
      </c>
      <c r="V35" s="89"/>
      <c r="W35" s="11"/>
      <c r="X35" s="25"/>
      <c r="Y35" s="27">
        <f>SUM(Y28:Y34)</f>
        <v>10.708333333333332</v>
      </c>
      <c r="Z35" s="36" t="s">
        <v>37</v>
      </c>
      <c r="AA35" s="29">
        <f>SUM(AA28:AA34)</f>
        <v>0</v>
      </c>
      <c r="AB35" s="37">
        <f>SUM(AB28:AB34)</f>
        <v>0</v>
      </c>
      <c r="AC35" s="31">
        <v>1</v>
      </c>
      <c r="AD35" s="38">
        <f>(AC35-AA35)</f>
        <v>1</v>
      </c>
      <c r="AE35" s="97"/>
      <c r="AF35" s="89"/>
      <c r="AG35" s="11"/>
      <c r="AH35" s="25"/>
      <c r="AI35" s="27">
        <f>SUM(AI28:AI34)</f>
        <v>19.583333333333332</v>
      </c>
      <c r="AJ35" s="36" t="s">
        <v>37</v>
      </c>
      <c r="AK35" s="29">
        <f>SUM(AK28:AK34)</f>
        <v>0</v>
      </c>
      <c r="AL35" s="37">
        <f>SUM(AL28:AL34)</f>
        <v>0</v>
      </c>
      <c r="AM35" s="31">
        <v>1</v>
      </c>
      <c r="AN35" s="38">
        <f>(AM35-AK35)</f>
        <v>1</v>
      </c>
    </row>
    <row r="36" spans="2:40" x14ac:dyDescent="0.2">
      <c r="AE36" s="97"/>
    </row>
    <row r="37" spans="2:40" ht="17" thickBot="1" x14ac:dyDescent="0.25">
      <c r="AE37" s="97"/>
    </row>
    <row r="38" spans="2:40" ht="22" thickBot="1" x14ac:dyDescent="0.3">
      <c r="B38" s="85" t="s">
        <v>55</v>
      </c>
      <c r="C38" s="86"/>
      <c r="D38" s="86"/>
      <c r="E38" s="86"/>
      <c r="F38" s="86"/>
      <c r="G38" s="86"/>
      <c r="H38" s="86"/>
      <c r="I38" s="86"/>
      <c r="J38" s="87"/>
      <c r="L38" s="79" t="s">
        <v>44</v>
      </c>
      <c r="M38" s="80"/>
      <c r="N38" s="80"/>
      <c r="O38" s="80"/>
      <c r="P38" s="80"/>
      <c r="Q38" s="80"/>
      <c r="R38" s="80"/>
      <c r="S38" s="80"/>
      <c r="T38" s="81"/>
      <c r="V38" s="82" t="s">
        <v>56</v>
      </c>
      <c r="W38" s="83"/>
      <c r="X38" s="83"/>
      <c r="Y38" s="83"/>
      <c r="Z38" s="83"/>
      <c r="AA38" s="83"/>
      <c r="AB38" s="83"/>
      <c r="AC38" s="83"/>
      <c r="AD38" s="84"/>
      <c r="AE38" s="98"/>
      <c r="AF38" s="39" t="s">
        <v>49</v>
      </c>
      <c r="AG38" s="40"/>
      <c r="AH38" s="40"/>
      <c r="AI38" s="40"/>
      <c r="AJ38" s="40"/>
      <c r="AK38" s="40"/>
      <c r="AL38" s="40"/>
      <c r="AM38" s="40"/>
      <c r="AN38" s="41"/>
    </row>
    <row r="39" spans="2:40" x14ac:dyDescent="0.2">
      <c r="B39" s="88" t="s">
        <v>2</v>
      </c>
      <c r="C39" s="20" t="s">
        <v>3</v>
      </c>
      <c r="D39" s="21" t="s">
        <v>4</v>
      </c>
      <c r="E39" s="21" t="s">
        <v>5</v>
      </c>
      <c r="F39" s="21" t="s">
        <v>6</v>
      </c>
      <c r="G39" s="21" t="s">
        <v>7</v>
      </c>
      <c r="H39" s="21" t="s">
        <v>8</v>
      </c>
      <c r="I39" s="21" t="s">
        <v>9</v>
      </c>
      <c r="J39" s="20" t="s">
        <v>10</v>
      </c>
      <c r="L39" s="88" t="s">
        <v>2</v>
      </c>
      <c r="M39" s="20" t="s">
        <v>3</v>
      </c>
      <c r="N39" s="21" t="s">
        <v>4</v>
      </c>
      <c r="O39" s="21" t="s">
        <v>5</v>
      </c>
      <c r="P39" s="21" t="s">
        <v>6</v>
      </c>
      <c r="Q39" s="21" t="s">
        <v>7</v>
      </c>
      <c r="R39" s="21" t="s">
        <v>8</v>
      </c>
      <c r="S39" s="21" t="s">
        <v>9</v>
      </c>
      <c r="T39" s="20" t="s">
        <v>10</v>
      </c>
      <c r="V39" s="88" t="s">
        <v>2</v>
      </c>
      <c r="W39" s="20" t="s">
        <v>3</v>
      </c>
      <c r="X39" s="21" t="s">
        <v>4</v>
      </c>
      <c r="Y39" s="21" t="s">
        <v>5</v>
      </c>
      <c r="Z39" s="21" t="s">
        <v>41</v>
      </c>
      <c r="AA39" s="21" t="s">
        <v>7</v>
      </c>
      <c r="AB39" s="21" t="s">
        <v>8</v>
      </c>
      <c r="AC39" s="21" t="s">
        <v>9</v>
      </c>
      <c r="AD39" s="20" t="s">
        <v>10</v>
      </c>
      <c r="AF39" s="88" t="s">
        <v>2</v>
      </c>
      <c r="AG39" s="20" t="s">
        <v>3</v>
      </c>
      <c r="AH39" s="21" t="s">
        <v>4</v>
      </c>
      <c r="AI39" s="21" t="s">
        <v>5</v>
      </c>
      <c r="AJ39" s="21" t="s">
        <v>41</v>
      </c>
      <c r="AK39" s="21" t="s">
        <v>7</v>
      </c>
      <c r="AL39" s="21" t="s">
        <v>8</v>
      </c>
      <c r="AM39" s="21" t="s">
        <v>9</v>
      </c>
      <c r="AN39" s="20" t="s">
        <v>10</v>
      </c>
    </row>
    <row r="40" spans="2:40" x14ac:dyDescent="0.2">
      <c r="B40" s="91">
        <v>1</v>
      </c>
      <c r="C40" s="9"/>
      <c r="D40" s="22"/>
      <c r="E40" s="23">
        <v>0.66666666666666663</v>
      </c>
      <c r="F40" s="4">
        <v>0</v>
      </c>
      <c r="G40" s="5">
        <f>E40*F40</f>
        <v>0</v>
      </c>
      <c r="H40" s="5">
        <f>G40*2</f>
        <v>0</v>
      </c>
      <c r="I40" s="2"/>
      <c r="J40" s="3"/>
      <c r="L40" s="91">
        <v>1</v>
      </c>
      <c r="M40" s="9"/>
      <c r="N40" s="22"/>
      <c r="O40" s="23">
        <v>0.875</v>
      </c>
      <c r="P40" s="4">
        <v>0</v>
      </c>
      <c r="Q40" s="5">
        <f>O40*P40</f>
        <v>0</v>
      </c>
      <c r="R40" s="5">
        <f>Q40*2</f>
        <v>0</v>
      </c>
      <c r="S40" s="2"/>
      <c r="T40" s="3"/>
      <c r="V40" s="91">
        <v>1</v>
      </c>
      <c r="W40" s="11"/>
      <c r="X40" s="34"/>
      <c r="Y40" s="35">
        <v>1.625</v>
      </c>
      <c r="Z40" s="4">
        <v>0</v>
      </c>
      <c r="AA40" s="5">
        <f t="shared" ref="AA40:AA43" si="36">Y40*Z40</f>
        <v>0</v>
      </c>
      <c r="AB40" s="5">
        <f t="shared" ref="AB40:AB43" si="37">AA40*2</f>
        <v>0</v>
      </c>
      <c r="AC40" s="21"/>
      <c r="AD40" s="20"/>
      <c r="AF40" s="91">
        <v>1</v>
      </c>
      <c r="AG40" s="11"/>
      <c r="AH40" s="34"/>
      <c r="AI40" s="35">
        <v>2.75</v>
      </c>
      <c r="AJ40" s="4">
        <v>0</v>
      </c>
      <c r="AK40" s="5">
        <f t="shared" ref="AK40:AK43" si="38">AI40*AJ40</f>
        <v>0</v>
      </c>
      <c r="AL40" s="5">
        <f t="shared" ref="AL40:AL43" si="39">AK40*2</f>
        <v>0</v>
      </c>
      <c r="AM40" s="21"/>
      <c r="AN40" s="20"/>
    </row>
    <row r="41" spans="2:40" x14ac:dyDescent="0.2">
      <c r="B41" s="91">
        <v>2</v>
      </c>
      <c r="C41" s="9"/>
      <c r="D41" s="22"/>
      <c r="E41" s="23">
        <v>0.25</v>
      </c>
      <c r="F41" s="4">
        <v>0</v>
      </c>
      <c r="G41" s="5">
        <f t="shared" ref="G41:G46" si="40">E41*F41</f>
        <v>0</v>
      </c>
      <c r="H41" s="5">
        <f t="shared" ref="H41:H46" si="41">G41*2</f>
        <v>0</v>
      </c>
      <c r="I41" s="2"/>
      <c r="J41" s="3"/>
      <c r="L41" s="91">
        <v>2</v>
      </c>
      <c r="M41" s="9"/>
      <c r="N41" s="22"/>
      <c r="O41" s="23">
        <v>0.25</v>
      </c>
      <c r="P41" s="4">
        <v>0</v>
      </c>
      <c r="Q41" s="5">
        <f t="shared" ref="Q41:Q46" si="42">O41*P41</f>
        <v>0</v>
      </c>
      <c r="R41" s="5">
        <f t="shared" ref="R41:R46" si="43">Q41*2</f>
        <v>0</v>
      </c>
      <c r="S41" s="2"/>
      <c r="T41" s="3"/>
      <c r="V41" s="91">
        <v>2</v>
      </c>
      <c r="W41" s="11"/>
      <c r="X41" s="34"/>
      <c r="Y41" s="35">
        <v>0.33333333333333331</v>
      </c>
      <c r="Z41" s="4">
        <v>0</v>
      </c>
      <c r="AA41" s="5">
        <f t="shared" si="36"/>
        <v>0</v>
      </c>
      <c r="AB41" s="5">
        <f t="shared" si="37"/>
        <v>0</v>
      </c>
      <c r="AC41" s="21"/>
      <c r="AD41" s="20"/>
      <c r="AF41" s="91">
        <v>2</v>
      </c>
      <c r="AG41" s="11"/>
      <c r="AH41" s="34"/>
      <c r="AI41" s="35">
        <v>0.5</v>
      </c>
      <c r="AJ41" s="4">
        <v>0</v>
      </c>
      <c r="AK41" s="5">
        <f t="shared" si="38"/>
        <v>0</v>
      </c>
      <c r="AL41" s="5">
        <f t="shared" si="39"/>
        <v>0</v>
      </c>
      <c r="AM41" s="21"/>
      <c r="AN41" s="20"/>
    </row>
    <row r="42" spans="2:40" x14ac:dyDescent="0.2">
      <c r="B42" s="91">
        <v>3</v>
      </c>
      <c r="C42" s="9"/>
      <c r="D42" s="22"/>
      <c r="E42" s="23">
        <v>1.125</v>
      </c>
      <c r="F42" s="4">
        <v>0</v>
      </c>
      <c r="G42" s="5">
        <f t="shared" si="40"/>
        <v>0</v>
      </c>
      <c r="H42" s="5">
        <f t="shared" si="41"/>
        <v>0</v>
      </c>
      <c r="I42" s="2"/>
      <c r="J42" s="3"/>
      <c r="L42" s="91">
        <v>3</v>
      </c>
      <c r="M42" s="9"/>
      <c r="N42" s="22"/>
      <c r="O42" s="23">
        <v>1.3333333333333333</v>
      </c>
      <c r="P42" s="4">
        <v>0</v>
      </c>
      <c r="Q42" s="5">
        <f t="shared" si="42"/>
        <v>0</v>
      </c>
      <c r="R42" s="5">
        <f t="shared" si="43"/>
        <v>0</v>
      </c>
      <c r="S42" s="2"/>
      <c r="T42" s="3"/>
      <c r="V42" s="91">
        <v>3</v>
      </c>
      <c r="W42" s="11"/>
      <c r="X42" s="34"/>
      <c r="Y42" s="35">
        <v>2.75</v>
      </c>
      <c r="Z42" s="4">
        <v>0</v>
      </c>
      <c r="AA42" s="5">
        <f t="shared" si="36"/>
        <v>0</v>
      </c>
      <c r="AB42" s="5">
        <f t="shared" si="37"/>
        <v>0</v>
      </c>
      <c r="AC42" s="21"/>
      <c r="AD42" s="20"/>
      <c r="AF42" s="91">
        <v>3</v>
      </c>
      <c r="AG42" s="11"/>
      <c r="AH42" s="34"/>
      <c r="AI42" s="35">
        <v>5</v>
      </c>
      <c r="AJ42" s="4">
        <v>0</v>
      </c>
      <c r="AK42" s="5">
        <f t="shared" si="38"/>
        <v>0</v>
      </c>
      <c r="AL42" s="5">
        <f t="shared" si="39"/>
        <v>0</v>
      </c>
      <c r="AM42" s="21"/>
      <c r="AN42" s="20"/>
    </row>
    <row r="43" spans="2:40" x14ac:dyDescent="0.2">
      <c r="B43" s="91">
        <v>4</v>
      </c>
      <c r="C43" s="9"/>
      <c r="D43" s="22"/>
      <c r="E43" s="23">
        <v>0.75</v>
      </c>
      <c r="F43" s="4">
        <v>0</v>
      </c>
      <c r="G43" s="5">
        <f t="shared" si="40"/>
        <v>0</v>
      </c>
      <c r="H43" s="5">
        <f t="shared" si="41"/>
        <v>0</v>
      </c>
      <c r="I43" s="2"/>
      <c r="J43" s="3"/>
      <c r="L43" s="91">
        <v>4</v>
      </c>
      <c r="M43" s="9"/>
      <c r="N43" s="22"/>
      <c r="O43" s="23">
        <v>1</v>
      </c>
      <c r="P43" s="4">
        <v>0</v>
      </c>
      <c r="Q43" s="5">
        <f t="shared" si="42"/>
        <v>0</v>
      </c>
      <c r="R43" s="5">
        <f t="shared" si="43"/>
        <v>0</v>
      </c>
      <c r="S43" s="2"/>
      <c r="T43" s="3"/>
      <c r="V43" s="91">
        <v>4</v>
      </c>
      <c r="W43" s="11"/>
      <c r="X43" s="34"/>
      <c r="Y43" s="35">
        <v>1.75</v>
      </c>
      <c r="Z43" s="4">
        <v>0</v>
      </c>
      <c r="AA43" s="5">
        <f t="shared" si="36"/>
        <v>0</v>
      </c>
      <c r="AB43" s="5">
        <f t="shared" si="37"/>
        <v>0</v>
      </c>
      <c r="AC43" s="21"/>
      <c r="AD43" s="20"/>
      <c r="AF43" s="91">
        <v>4</v>
      </c>
      <c r="AG43" s="11"/>
      <c r="AH43" s="34"/>
      <c r="AI43" s="35">
        <v>3.25</v>
      </c>
      <c r="AJ43" s="4">
        <v>0</v>
      </c>
      <c r="AK43" s="5">
        <f t="shared" si="38"/>
        <v>0</v>
      </c>
      <c r="AL43" s="5">
        <f t="shared" si="39"/>
        <v>0</v>
      </c>
      <c r="AM43" s="21"/>
      <c r="AN43" s="20"/>
    </row>
    <row r="44" spans="2:40" x14ac:dyDescent="0.2">
      <c r="B44" s="89" t="s">
        <v>31</v>
      </c>
      <c r="C44" s="11"/>
      <c r="D44" s="24"/>
      <c r="E44" s="25">
        <v>2</v>
      </c>
      <c r="F44" s="4">
        <v>0</v>
      </c>
      <c r="G44" s="5">
        <f t="shared" si="40"/>
        <v>0</v>
      </c>
      <c r="H44" s="5">
        <f t="shared" si="41"/>
        <v>0</v>
      </c>
      <c r="I44" s="8"/>
      <c r="J44" s="9"/>
      <c r="L44" s="89" t="s">
        <v>31</v>
      </c>
      <c r="M44" s="11"/>
      <c r="N44" s="24"/>
      <c r="O44" s="35">
        <v>2.6669999999999998</v>
      </c>
      <c r="P44" s="4">
        <v>0</v>
      </c>
      <c r="Q44" s="5">
        <f t="shared" si="42"/>
        <v>0</v>
      </c>
      <c r="R44" s="5">
        <f t="shared" si="43"/>
        <v>0</v>
      </c>
      <c r="S44" s="8"/>
      <c r="T44" s="9"/>
      <c r="V44" s="89" t="s">
        <v>31</v>
      </c>
      <c r="W44" s="11"/>
      <c r="X44" s="34"/>
      <c r="Y44" s="35">
        <v>3.75</v>
      </c>
      <c r="Z44" s="4">
        <v>0</v>
      </c>
      <c r="AA44" s="5">
        <f>Y44*Z44</f>
        <v>0</v>
      </c>
      <c r="AB44" s="5">
        <f>AA44*2</f>
        <v>0</v>
      </c>
      <c r="AC44" s="25"/>
      <c r="AD44" s="11"/>
      <c r="AF44" s="89" t="s">
        <v>31</v>
      </c>
      <c r="AG44" s="11"/>
      <c r="AH44" s="34"/>
      <c r="AI44" s="35">
        <v>7.333333333333333</v>
      </c>
      <c r="AJ44" s="4">
        <v>0</v>
      </c>
      <c r="AK44" s="5">
        <f>AI44*AJ44</f>
        <v>0</v>
      </c>
      <c r="AL44" s="5">
        <f>AK44*2</f>
        <v>0</v>
      </c>
      <c r="AM44" s="25"/>
      <c r="AN44" s="11"/>
    </row>
    <row r="45" spans="2:40" x14ac:dyDescent="0.2">
      <c r="B45" s="89" t="s">
        <v>33</v>
      </c>
      <c r="C45" s="11"/>
      <c r="D45" s="24"/>
      <c r="E45" s="35">
        <v>0.375</v>
      </c>
      <c r="F45" s="4">
        <v>0</v>
      </c>
      <c r="G45" s="5">
        <f t="shared" si="40"/>
        <v>0</v>
      </c>
      <c r="H45" s="5">
        <f t="shared" si="41"/>
        <v>0</v>
      </c>
      <c r="I45" s="8"/>
      <c r="J45" s="9"/>
      <c r="L45" s="89" t="s">
        <v>33</v>
      </c>
      <c r="M45" s="11"/>
      <c r="N45" s="24"/>
      <c r="O45" s="35">
        <v>0.375</v>
      </c>
      <c r="P45" s="4">
        <v>0</v>
      </c>
      <c r="Q45" s="5">
        <f t="shared" si="42"/>
        <v>0</v>
      </c>
      <c r="R45" s="5">
        <f t="shared" si="43"/>
        <v>0</v>
      </c>
      <c r="S45" s="8"/>
      <c r="T45" s="9"/>
      <c r="V45" s="89" t="s">
        <v>33</v>
      </c>
      <c r="W45" s="11"/>
      <c r="X45" s="34"/>
      <c r="Y45" s="35">
        <v>0.5</v>
      </c>
      <c r="Z45" s="4">
        <v>0</v>
      </c>
      <c r="AA45" s="5">
        <f>Y45*Z45</f>
        <v>0</v>
      </c>
      <c r="AB45" s="5">
        <f>AA45*2</f>
        <v>0</v>
      </c>
      <c r="AC45" s="25"/>
      <c r="AD45" s="11"/>
      <c r="AF45" s="89" t="s">
        <v>33</v>
      </c>
      <c r="AG45" s="11"/>
      <c r="AH45" s="34"/>
      <c r="AI45" s="35">
        <v>0.75</v>
      </c>
      <c r="AJ45" s="4">
        <v>0</v>
      </c>
      <c r="AK45" s="5">
        <f>AI45*AJ45</f>
        <v>0</v>
      </c>
      <c r="AL45" s="5">
        <f>AK45*2</f>
        <v>0</v>
      </c>
      <c r="AM45" s="25"/>
      <c r="AN45" s="11"/>
    </row>
    <row r="46" spans="2:40" ht="17" thickBot="1" x14ac:dyDescent="0.25">
      <c r="B46" s="89" t="s">
        <v>34</v>
      </c>
      <c r="C46" s="9" t="s">
        <v>35</v>
      </c>
      <c r="D46" s="26">
        <v>720167758513</v>
      </c>
      <c r="E46" s="8">
        <v>1</v>
      </c>
      <c r="F46" s="4">
        <v>7</v>
      </c>
      <c r="G46" s="5">
        <f t="shared" si="40"/>
        <v>7</v>
      </c>
      <c r="H46" s="5">
        <f t="shared" si="41"/>
        <v>14</v>
      </c>
      <c r="I46" s="8"/>
      <c r="J46" s="9"/>
      <c r="L46" s="89" t="s">
        <v>34</v>
      </c>
      <c r="M46" s="9" t="s">
        <v>35</v>
      </c>
      <c r="N46" s="26">
        <v>720167758513</v>
      </c>
      <c r="O46" s="8">
        <v>1</v>
      </c>
      <c r="P46" s="4">
        <v>7</v>
      </c>
      <c r="Q46" s="5">
        <f t="shared" si="42"/>
        <v>7</v>
      </c>
      <c r="R46" s="5">
        <f t="shared" si="43"/>
        <v>14</v>
      </c>
      <c r="S46" s="8"/>
      <c r="T46" s="9"/>
      <c r="V46" s="89" t="s">
        <v>34</v>
      </c>
      <c r="W46" s="9" t="s">
        <v>35</v>
      </c>
      <c r="X46" s="26">
        <v>720167758513</v>
      </c>
      <c r="Y46" s="8">
        <v>1</v>
      </c>
      <c r="Z46" s="4">
        <v>7</v>
      </c>
      <c r="AA46" s="5">
        <f t="shared" ref="AA46" si="44">Y46*Z46</f>
        <v>7</v>
      </c>
      <c r="AB46" s="5">
        <f t="shared" ref="AB46" si="45">AA46*2</f>
        <v>14</v>
      </c>
      <c r="AC46" s="25"/>
      <c r="AD46" s="11"/>
      <c r="AF46" s="89" t="s">
        <v>34</v>
      </c>
      <c r="AG46" s="9" t="s">
        <v>35</v>
      </c>
      <c r="AH46" s="26">
        <v>720167758513</v>
      </c>
      <c r="AI46" s="8">
        <v>1</v>
      </c>
      <c r="AJ46" s="4">
        <v>7</v>
      </c>
      <c r="AK46" s="5">
        <f t="shared" ref="AK46" si="46">AI46*AJ46</f>
        <v>7</v>
      </c>
      <c r="AL46" s="5">
        <f t="shared" ref="AL46" si="47">AK46*2</f>
        <v>14</v>
      </c>
      <c r="AM46" s="25"/>
      <c r="AN46" s="11"/>
    </row>
    <row r="47" spans="2:40" ht="17" thickBot="1" x14ac:dyDescent="0.25">
      <c r="B47" s="89"/>
      <c r="C47" s="11"/>
      <c r="D47" s="12"/>
      <c r="E47" s="27">
        <f>SUM(E40:E46)</f>
        <v>6.1666666666666661</v>
      </c>
      <c r="F47" s="28" t="s">
        <v>37</v>
      </c>
      <c r="G47" s="29">
        <f>SUM(G40:G46)</f>
        <v>7</v>
      </c>
      <c r="H47" s="30">
        <f>SUM(H40:H46)</f>
        <v>14</v>
      </c>
      <c r="I47" s="31">
        <v>0</v>
      </c>
      <c r="J47" s="32">
        <f>(I47-G47)</f>
        <v>-7</v>
      </c>
      <c r="L47" s="89"/>
      <c r="M47" s="11"/>
      <c r="N47" s="12"/>
      <c r="O47" s="27">
        <f>SUM(O40:O46)</f>
        <v>7.5003333333333329</v>
      </c>
      <c r="P47" s="28" t="s">
        <v>37</v>
      </c>
      <c r="Q47" s="29">
        <f>SUM(Q40:Q46)</f>
        <v>7</v>
      </c>
      <c r="R47" s="30">
        <f>SUM(R40:R46)</f>
        <v>14</v>
      </c>
      <c r="S47" s="31">
        <v>0</v>
      </c>
      <c r="T47" s="32">
        <f>(S47-Q47)</f>
        <v>-7</v>
      </c>
      <c r="V47" s="89"/>
      <c r="W47" s="11"/>
      <c r="X47" s="25"/>
      <c r="Y47" s="27">
        <f>SUM(Y40:Y46)</f>
        <v>11.708333333333332</v>
      </c>
      <c r="Z47" s="36" t="s">
        <v>37</v>
      </c>
      <c r="AA47" s="29">
        <f>SUM(AA40:AA46)</f>
        <v>7</v>
      </c>
      <c r="AB47" s="37">
        <f>SUM(AB40:AB46)</f>
        <v>14</v>
      </c>
      <c r="AC47" s="31">
        <v>1</v>
      </c>
      <c r="AD47" s="38">
        <f>(AC47-AA47)</f>
        <v>-6</v>
      </c>
      <c r="AF47" s="89"/>
      <c r="AG47" s="11"/>
      <c r="AH47" s="25"/>
      <c r="AI47" s="27">
        <f>SUM(AI40:AI46)</f>
        <v>20.583333333333332</v>
      </c>
      <c r="AJ47" s="36" t="s">
        <v>37</v>
      </c>
      <c r="AK47" s="29">
        <f>SUM(AK40:AK46)</f>
        <v>7</v>
      </c>
      <c r="AL47" s="37">
        <f>SUM(AL40:AL46)</f>
        <v>14</v>
      </c>
      <c r="AM47" s="31">
        <v>1</v>
      </c>
      <c r="AN47" s="38">
        <f>(AM47-AK47)</f>
        <v>-6</v>
      </c>
    </row>
  </sheetData>
  <mergeCells count="16">
    <mergeCell ref="B26:J26"/>
    <mergeCell ref="L26:T26"/>
    <mergeCell ref="V26:AD26"/>
    <mergeCell ref="AF26:AN26"/>
    <mergeCell ref="B38:J38"/>
    <mergeCell ref="L38:T38"/>
    <mergeCell ref="V38:AD38"/>
    <mergeCell ref="AF38:AN38"/>
    <mergeCell ref="B2:J2"/>
    <mergeCell ref="L2:T2"/>
    <mergeCell ref="V2:AD2"/>
    <mergeCell ref="AF2:AN2"/>
    <mergeCell ref="B14:J14"/>
    <mergeCell ref="L14:T14"/>
    <mergeCell ref="V14:AD14"/>
    <mergeCell ref="AF14:AN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Stargrove Mix and Match</vt:lpstr>
      <vt:lpstr>Stargrove Single Background</vt:lpstr>
      <vt:lpstr>Stargrove Color Block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2026-05-18T18:56:28Z</dcterms:modified>
</cp:coreProperties>
</file>