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nskaehill/Library/Mobile Documents/com~apple~CloudDocs/Shop Files/Quilt Kit Files/Crafty Moose Quilts/Retailer Resources/"/>
    </mc:Choice>
  </mc:AlternateContent>
  <xr:revisionPtr revIDLastSave="0" documentId="13_ncr:1_{B6EF4FB3-300B-9545-9AB9-0A1730994DB4}" xr6:coauthVersionLast="47" xr6:coauthVersionMax="47" xr10:uidLastSave="{00000000-0000-0000-0000-000000000000}"/>
  <bookViews>
    <workbookView xWindow="11980" yWindow="5900" windowWidth="27640" windowHeight="16940" activeTab="2" xr2:uid="{30A9D567-76D3-D047-B09F-FB5E36933974}"/>
  </bookViews>
  <sheets>
    <sheet name="Instructions" sheetId="2" r:id="rId1"/>
    <sheet name="Yardage| Star of Wonder 1st Ed." sheetId="1" r:id="rId2"/>
    <sheet name="Scrappy | Star of Wonder 1st E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G49" i="3"/>
  <c r="H49" i="3" s="1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H66" i="1"/>
  <c r="I66" i="1" s="1"/>
  <c r="H65" i="1"/>
  <c r="I65" i="1" s="1"/>
  <c r="H64" i="1"/>
  <c r="I64" i="1" s="1"/>
  <c r="H49" i="1"/>
  <c r="I49" i="1" s="1"/>
  <c r="H48" i="1"/>
  <c r="I48" i="1" s="1"/>
  <c r="H47" i="1"/>
  <c r="I47" i="1" s="1"/>
  <c r="H32" i="1"/>
  <c r="I32" i="1" s="1"/>
  <c r="H31" i="1"/>
  <c r="I31" i="1" s="1"/>
  <c r="H30" i="1"/>
  <c r="I30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I4" i="1" s="1"/>
  <c r="L7" i="2"/>
  <c r="M7" i="2" s="1"/>
  <c r="L8" i="2"/>
  <c r="M8" i="2"/>
  <c r="L9" i="2"/>
  <c r="M9" i="2" s="1"/>
  <c r="L10" i="2"/>
  <c r="M10" i="2" s="1"/>
  <c r="L11" i="2"/>
  <c r="M11" i="2" s="1"/>
  <c r="L12" i="2"/>
  <c r="M12" i="2"/>
  <c r="L13" i="2"/>
  <c r="M13" i="2" s="1"/>
  <c r="L14" i="2"/>
  <c r="M14" i="2" s="1"/>
  <c r="L15" i="2"/>
  <c r="M15" i="2" s="1"/>
  <c r="L16" i="2"/>
  <c r="M16" i="2" s="1"/>
  <c r="J18" i="2"/>
  <c r="G67" i="3" l="1"/>
  <c r="J67" i="3" s="1"/>
  <c r="H55" i="3"/>
  <c r="G50" i="3"/>
  <c r="J50" i="3" s="1"/>
  <c r="G33" i="3"/>
  <c r="J33" i="3" s="1"/>
  <c r="G16" i="3"/>
  <c r="J16" i="3" s="1"/>
  <c r="H67" i="3"/>
  <c r="H16" i="3"/>
  <c r="H50" i="3"/>
  <c r="H33" i="3"/>
  <c r="I67" i="1"/>
  <c r="H67" i="1"/>
  <c r="K67" i="1" s="1"/>
  <c r="I50" i="1"/>
  <c r="H50" i="1"/>
  <c r="K50" i="1" s="1"/>
  <c r="I33" i="1"/>
  <c r="H33" i="1"/>
  <c r="K33" i="1" s="1"/>
  <c r="I16" i="1"/>
  <c r="H16" i="1"/>
  <c r="K16" i="1" s="1"/>
  <c r="L18" i="2"/>
  <c r="O18" i="2" s="1"/>
  <c r="M18" i="2"/>
</calcChain>
</file>

<file path=xl/sharedStrings.xml><?xml version="1.0" encoding="utf-8"?>
<sst xmlns="http://schemas.openxmlformats.org/spreadsheetml/2006/main" count="243" uniqueCount="57">
  <si>
    <t>SAMPLE | Top Only (Runner)</t>
  </si>
  <si>
    <t>Placement</t>
  </si>
  <si>
    <t>Fabric Name</t>
  </si>
  <si>
    <t>SKU</t>
  </si>
  <si>
    <t>Yds</t>
  </si>
  <si>
    <t>Cost Per Yd</t>
  </si>
  <si>
    <t>Total Cost</t>
  </si>
  <si>
    <t>Retail</t>
  </si>
  <si>
    <t>Kit Price</t>
  </si>
  <si>
    <t>Profit</t>
  </si>
  <si>
    <t>Dark Fabric</t>
  </si>
  <si>
    <t>Blue Dots</t>
  </si>
  <si>
    <t>ABC123</t>
  </si>
  <si>
    <t>Instructions:</t>
  </si>
  <si>
    <t>Blue Stripes</t>
  </si>
  <si>
    <t>ABC234</t>
  </si>
  <si>
    <t xml:space="preserve">Turquoise Dots </t>
  </si>
  <si>
    <t>ABC345</t>
  </si>
  <si>
    <t>Turquoise Stripes</t>
  </si>
  <si>
    <t>ABC456</t>
  </si>
  <si>
    <t>Light Fabric</t>
  </si>
  <si>
    <t>Yellow Dots</t>
  </si>
  <si>
    <t>ABC567</t>
  </si>
  <si>
    <t>Yellow Stripes</t>
  </si>
  <si>
    <t>ABC678</t>
  </si>
  <si>
    <t>Orange Dots</t>
  </si>
  <si>
    <t>ABC789</t>
  </si>
  <si>
    <t>2. The spreadsheet will calculate your total cost, and the total retail price of the entire kit. Manually enter a kit price that will cover your costs, including and packaging, printing, etc.</t>
  </si>
  <si>
    <t>Orange Stripes</t>
  </si>
  <si>
    <t>ABC890</t>
  </si>
  <si>
    <t>Backing</t>
  </si>
  <si>
    <t>Not Included</t>
  </si>
  <si>
    <t>Binding</t>
  </si>
  <si>
    <t>Pattern</t>
  </si>
  <si>
    <t>Stargrove</t>
  </si>
  <si>
    <t>CMQ23</t>
  </si>
  <si>
    <t xml:space="preserve"> $                  -  </t>
  </si>
  <si>
    <t>3. Use this spreadsheet as cutting instructions for your employees, for inventory adjustments, and for cost planning / website listing.</t>
  </si>
  <si>
    <t>Throw | Top Only</t>
  </si>
  <si>
    <t xml:space="preserve">1. Fill in all areas on the chart with  pertinent information, including  the fabric requirements, the SKUs, the yardage, and your cost as a shop owner. (shown in blue in the sample chart). </t>
  </si>
  <si>
    <t>Throw | Top + Pattern</t>
  </si>
  <si>
    <t>Throw | Top + Back + Bind</t>
  </si>
  <si>
    <t>SAMPLE ONLY: Stargrove Mix and Match Version</t>
  </si>
  <si>
    <t>Background</t>
  </si>
  <si>
    <t>A</t>
  </si>
  <si>
    <t>B</t>
  </si>
  <si>
    <t>C</t>
  </si>
  <si>
    <t>D</t>
  </si>
  <si>
    <t>E</t>
  </si>
  <si>
    <t>F</t>
  </si>
  <si>
    <t>G</t>
  </si>
  <si>
    <t>H</t>
  </si>
  <si>
    <t>Star of W.</t>
  </si>
  <si>
    <t>Throw | Top + Pattern + Back + Bind</t>
  </si>
  <si>
    <t>F. QUARTER</t>
  </si>
  <si>
    <t>yardage</t>
  </si>
  <si>
    <t>Star of W. 1st 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</si>
</sst>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2"/>
      <color theme="1"/>
      <name val="Aptos Narrow"/>
      <family val="2"/>
      <scheme val="minor"/>
    </font>
    <font>
      <sz val="22"/>
      <color theme="1"/>
      <name val="Futura Medium"/>
    </font>
    <font>
      <b/>
      <sz val="16"/>
      <color theme="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Arial"/>
      <family val="2"/>
    </font>
    <font>
      <b/>
      <sz val="12"/>
      <color theme="1"/>
      <name val="Aptos Narrow"/>
      <scheme val="minor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b/>
      <i/>
      <sz val="14"/>
      <color theme="0"/>
      <name val="Calibri"/>
      <family val="2"/>
    </font>
    <font>
      <b/>
      <i/>
      <sz val="14"/>
      <color rgb="FF000000"/>
      <name val="Calibri"/>
      <family val="2"/>
    </font>
    <font>
      <i/>
      <sz val="14"/>
      <color rgb="FF000000"/>
      <name val="Calibri"/>
      <family val="2"/>
    </font>
    <font>
      <i/>
      <sz val="14"/>
      <color theme="1"/>
      <name val="Arial"/>
      <family val="2"/>
    </font>
    <font>
      <b/>
      <i/>
      <sz val="14"/>
      <color theme="6"/>
      <name val="Calibri"/>
      <family val="2"/>
    </font>
    <font>
      <b/>
      <i/>
      <sz val="14"/>
      <color theme="1"/>
      <name val="Calibri"/>
      <family val="2"/>
    </font>
    <font>
      <sz val="16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/>
    <xf numFmtId="164" fontId="4" fillId="3" borderId="5" xfId="0" applyNumberFormat="1" applyFon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vertical="top" wrapText="1"/>
    </xf>
    <xf numFmtId="0" fontId="4" fillId="5" borderId="5" xfId="0" applyFont="1" applyFill="1" applyBorder="1" applyAlignment="1">
      <alignment horizontal="center"/>
    </xf>
    <xf numFmtId="0" fontId="4" fillId="5" borderId="5" xfId="0" applyFont="1" applyFill="1" applyBorder="1"/>
    <xf numFmtId="0" fontId="4" fillId="0" borderId="4" xfId="0" applyFont="1" applyBorder="1"/>
    <xf numFmtId="0" fontId="4" fillId="0" borderId="5" xfId="0" applyFont="1" applyBorder="1"/>
    <xf numFmtId="2" fontId="4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1" fontId="5" fillId="5" borderId="6" xfId="0" applyNumberFormat="1" applyFont="1" applyFill="1" applyBorder="1" applyAlignment="1">
      <alignment horizontal="center"/>
    </xf>
    <xf numFmtId="12" fontId="4" fillId="5" borderId="5" xfId="0" applyNumberFormat="1" applyFont="1" applyFill="1" applyBorder="1" applyAlignment="1">
      <alignment horizontal="center"/>
    </xf>
    <xf numFmtId="1" fontId="4" fillId="5" borderId="5" xfId="0" applyNumberFormat="1" applyFont="1" applyFill="1" applyBorder="1" applyAlignment="1">
      <alignment horizontal="center"/>
    </xf>
    <xf numFmtId="12" fontId="3" fillId="5" borderId="5" xfId="0" applyNumberFormat="1" applyFont="1" applyFill="1" applyBorder="1" applyAlignment="1">
      <alignment horizontal="center"/>
    </xf>
    <xf numFmtId="44" fontId="3" fillId="5" borderId="16" xfId="0" applyNumberFormat="1" applyFont="1" applyFill="1" applyBorder="1" applyAlignment="1">
      <alignment horizontal="center"/>
    </xf>
    <xf numFmtId="164" fontId="3" fillId="5" borderId="17" xfId="0" applyNumberFormat="1" applyFont="1" applyFill="1" applyBorder="1" applyAlignment="1">
      <alignment horizontal="center"/>
    </xf>
    <xf numFmtId="164" fontId="3" fillId="5" borderId="18" xfId="0" applyNumberFormat="1" applyFont="1" applyFill="1" applyBorder="1" applyAlignment="1">
      <alignment horizontal="center"/>
    </xf>
    <xf numFmtId="44" fontId="7" fillId="5" borderId="5" xfId="0" applyNumberFormat="1" applyFont="1" applyFill="1" applyBorder="1" applyAlignment="1">
      <alignment horizontal="center"/>
    </xf>
    <xf numFmtId="44" fontId="8" fillId="5" borderId="5" xfId="0" applyNumberFormat="1" applyFont="1" applyFill="1" applyBorder="1"/>
    <xf numFmtId="12" fontId="4" fillId="0" borderId="5" xfId="0" applyNumberFormat="1" applyFont="1" applyBorder="1" applyAlignment="1">
      <alignment horizontal="center"/>
    </xf>
    <xf numFmtId="0" fontId="10" fillId="3" borderId="4" xfId="0" applyFont="1" applyFill="1" applyBorder="1"/>
    <xf numFmtId="0" fontId="10" fillId="3" borderId="5" xfId="0" applyFont="1" applyFill="1" applyBorder="1"/>
    <xf numFmtId="0" fontId="10" fillId="3" borderId="5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0" fillId="7" borderId="5" xfId="0" applyFont="1" applyFill="1" applyBorder="1"/>
    <xf numFmtId="0" fontId="11" fillId="3" borderId="4" xfId="0" applyFont="1" applyFill="1" applyBorder="1"/>
    <xf numFmtId="0" fontId="11" fillId="3" borderId="5" xfId="0" applyFont="1" applyFill="1" applyBorder="1"/>
    <xf numFmtId="1" fontId="12" fillId="3" borderId="6" xfId="0" applyNumberFormat="1" applyFont="1" applyFill="1" applyBorder="1" applyAlignment="1">
      <alignment horizontal="center"/>
    </xf>
    <xf numFmtId="12" fontId="11" fillId="3" borderId="5" xfId="0" applyNumberFormat="1" applyFont="1" applyFill="1" applyBorder="1" applyAlignment="1">
      <alignment horizontal="center"/>
    </xf>
    <xf numFmtId="164" fontId="11" fillId="3" borderId="5" xfId="0" applyNumberFormat="1" applyFont="1" applyFill="1" applyBorder="1" applyAlignment="1">
      <alignment horizontal="center"/>
    </xf>
    <xf numFmtId="164" fontId="11" fillId="4" borderId="5" xfId="0" applyNumberFormat="1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11" fillId="7" borderId="5" xfId="0" applyFont="1" applyFill="1" applyBorder="1"/>
    <xf numFmtId="1" fontId="11" fillId="3" borderId="5" xfId="0" applyNumberFormat="1" applyFont="1" applyFill="1" applyBorder="1" applyAlignment="1">
      <alignment horizontal="center"/>
    </xf>
    <xf numFmtId="164" fontId="11" fillId="4" borderId="15" xfId="0" applyNumberFormat="1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/>
    </xf>
    <xf numFmtId="0" fontId="11" fillId="7" borderId="4" xfId="0" applyFont="1" applyFill="1" applyBorder="1"/>
    <xf numFmtId="2" fontId="11" fillId="7" borderId="5" xfId="0" applyNumberFormat="1" applyFont="1" applyFill="1" applyBorder="1" applyAlignment="1">
      <alignment horizontal="center"/>
    </xf>
    <xf numFmtId="12" fontId="10" fillId="6" borderId="5" xfId="0" applyNumberFormat="1" applyFont="1" applyFill="1" applyBorder="1" applyAlignment="1">
      <alignment horizontal="center"/>
    </xf>
    <xf numFmtId="44" fontId="10" fillId="6" borderId="16" xfId="0" applyNumberFormat="1" applyFont="1" applyFill="1" applyBorder="1" applyAlignment="1">
      <alignment horizontal="center"/>
    </xf>
    <xf numFmtId="164" fontId="10" fillId="6" borderId="17" xfId="0" applyNumberFormat="1" applyFont="1" applyFill="1" applyBorder="1" applyAlignment="1">
      <alignment horizontal="center"/>
    </xf>
    <xf numFmtId="164" fontId="10" fillId="6" borderId="18" xfId="0" applyNumberFormat="1" applyFont="1" applyFill="1" applyBorder="1" applyAlignment="1">
      <alignment horizontal="center"/>
    </xf>
    <xf numFmtId="44" fontId="13" fillId="7" borderId="5" xfId="0" applyNumberFormat="1" applyFont="1" applyFill="1" applyBorder="1" applyAlignment="1">
      <alignment horizontal="center"/>
    </xf>
    <xf numFmtId="44" fontId="14" fillId="7" borderId="5" xfId="0" applyNumberFormat="1" applyFont="1" applyFill="1" applyBorder="1"/>
    <xf numFmtId="0" fontId="15" fillId="0" borderId="0" xfId="0" applyFont="1" applyAlignment="1">
      <alignment vertical="top" wrapText="1"/>
    </xf>
    <xf numFmtId="1" fontId="5" fillId="0" borderId="5" xfId="0" applyNumberFormat="1" applyFont="1" applyBorder="1" applyAlignment="1">
      <alignment horizontal="center"/>
    </xf>
    <xf numFmtId="0" fontId="4" fillId="0" borderId="6" xfId="0" applyFont="1" applyBorder="1"/>
    <xf numFmtId="0" fontId="4" fillId="9" borderId="6" xfId="0" applyFont="1" applyFill="1" applyBorder="1"/>
    <xf numFmtId="1" fontId="5" fillId="9" borderId="6" xfId="0" applyNumberFormat="1" applyFont="1" applyFill="1" applyBorder="1" applyAlignment="1">
      <alignment horizontal="center"/>
    </xf>
    <xf numFmtId="12" fontId="4" fillId="9" borderId="5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5" fillId="0" borderId="7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5EF18-1E48-BE43-8F36-4F07EAAF24F2}">
  <dimension ref="B1:O28"/>
  <sheetViews>
    <sheetView zoomScale="87" workbookViewId="0">
      <selection activeCell="H24" sqref="H24"/>
    </sheetView>
  </sheetViews>
  <sheetFormatPr baseColWidth="10" defaultRowHeight="16" x14ac:dyDescent="0.2"/>
  <cols>
    <col min="7" max="7" width="14.5" customWidth="1"/>
    <col min="8" max="8" width="18.83203125" customWidth="1"/>
    <col min="9" max="9" width="16.5" bestFit="1" customWidth="1"/>
    <col min="10" max="15" width="11" bestFit="1" customWidth="1"/>
  </cols>
  <sheetData>
    <row r="1" spans="2:15" ht="44" customHeight="1" x14ac:dyDescent="0.2"/>
    <row r="4" spans="2:15" ht="31" thickBot="1" x14ac:dyDescent="0.25">
      <c r="B4" s="5" t="s">
        <v>13</v>
      </c>
      <c r="G4" s="61" t="s">
        <v>42</v>
      </c>
      <c r="H4" s="62"/>
      <c r="I4" s="62"/>
      <c r="J4" s="62"/>
      <c r="K4" s="62"/>
      <c r="L4" s="62"/>
      <c r="M4" s="62"/>
      <c r="N4" s="62"/>
      <c r="O4" s="62"/>
    </row>
    <row r="5" spans="2:15" ht="25" customHeight="1" thickBot="1" x14ac:dyDescent="0.3">
      <c r="B5" s="66" t="s">
        <v>39</v>
      </c>
      <c r="C5" s="67"/>
      <c r="D5" s="67"/>
      <c r="E5" s="68"/>
      <c r="F5" s="6"/>
      <c r="G5" s="63" t="s">
        <v>0</v>
      </c>
      <c r="H5" s="64"/>
      <c r="I5" s="64"/>
      <c r="J5" s="64"/>
      <c r="K5" s="64"/>
      <c r="L5" s="64"/>
      <c r="M5" s="64"/>
      <c r="N5" s="64"/>
      <c r="O5" s="65"/>
    </row>
    <row r="6" spans="2:15" ht="19" customHeight="1" x14ac:dyDescent="0.25">
      <c r="B6" s="69"/>
      <c r="C6" s="70"/>
      <c r="D6" s="70"/>
      <c r="E6" s="71"/>
      <c r="F6" s="6"/>
      <c r="G6" s="26" t="s">
        <v>1</v>
      </c>
      <c r="H6" s="27" t="s">
        <v>2</v>
      </c>
      <c r="I6" s="28" t="s">
        <v>3</v>
      </c>
      <c r="J6" s="28" t="s">
        <v>4</v>
      </c>
      <c r="K6" s="28" t="s">
        <v>5</v>
      </c>
      <c r="L6" s="29" t="s">
        <v>6</v>
      </c>
      <c r="M6" s="29" t="s">
        <v>7</v>
      </c>
      <c r="N6" s="30" t="s">
        <v>8</v>
      </c>
      <c r="O6" s="31" t="s">
        <v>9</v>
      </c>
    </row>
    <row r="7" spans="2:15" ht="19" customHeight="1" x14ac:dyDescent="0.25">
      <c r="B7" s="69"/>
      <c r="C7" s="70"/>
      <c r="D7" s="70"/>
      <c r="E7" s="71"/>
      <c r="F7" s="6"/>
      <c r="G7" s="32" t="s">
        <v>10</v>
      </c>
      <c r="H7" s="33" t="s">
        <v>11</v>
      </c>
      <c r="I7" s="34" t="s">
        <v>12</v>
      </c>
      <c r="J7" s="35">
        <v>0.33333333333333331</v>
      </c>
      <c r="K7" s="36">
        <v>5.5</v>
      </c>
      <c r="L7" s="37">
        <f t="shared" ref="L7:L16" si="0">J7*K7</f>
        <v>1.8333333333333333</v>
      </c>
      <c r="M7" s="37">
        <f t="shared" ref="M7:M16" si="1">L7*2</f>
        <v>3.6666666666666665</v>
      </c>
      <c r="N7" s="30"/>
      <c r="O7" s="31"/>
    </row>
    <row r="8" spans="2:15" ht="19" customHeight="1" x14ac:dyDescent="0.25">
      <c r="B8" s="69"/>
      <c r="C8" s="70"/>
      <c r="D8" s="70"/>
      <c r="E8" s="71"/>
      <c r="F8" s="6"/>
      <c r="G8" s="32" t="s">
        <v>10</v>
      </c>
      <c r="H8" s="33" t="s">
        <v>14</v>
      </c>
      <c r="I8" s="34" t="s">
        <v>15</v>
      </c>
      <c r="J8" s="35">
        <v>0.33333333333333331</v>
      </c>
      <c r="K8" s="36">
        <v>5.5</v>
      </c>
      <c r="L8" s="37">
        <f t="shared" si="0"/>
        <v>1.8333333333333333</v>
      </c>
      <c r="M8" s="37">
        <f t="shared" si="1"/>
        <v>3.6666666666666665</v>
      </c>
      <c r="N8" s="30"/>
      <c r="O8" s="31"/>
    </row>
    <row r="9" spans="2:15" ht="19" customHeight="1" x14ac:dyDescent="0.25">
      <c r="B9" s="69"/>
      <c r="C9" s="70"/>
      <c r="D9" s="70"/>
      <c r="E9" s="71"/>
      <c r="F9" s="6"/>
      <c r="G9" s="32" t="s">
        <v>10</v>
      </c>
      <c r="H9" s="33" t="s">
        <v>16</v>
      </c>
      <c r="I9" s="34" t="s">
        <v>17</v>
      </c>
      <c r="J9" s="35">
        <v>0.33333333333333331</v>
      </c>
      <c r="K9" s="36">
        <v>5.5</v>
      </c>
      <c r="L9" s="37">
        <f t="shared" si="0"/>
        <v>1.8333333333333333</v>
      </c>
      <c r="M9" s="37">
        <f t="shared" si="1"/>
        <v>3.6666666666666665</v>
      </c>
      <c r="N9" s="30"/>
      <c r="O9" s="31"/>
    </row>
    <row r="10" spans="2:15" ht="16" customHeight="1" x14ac:dyDescent="0.25">
      <c r="B10" s="69"/>
      <c r="C10" s="70"/>
      <c r="D10" s="70"/>
      <c r="E10" s="71"/>
      <c r="F10" s="6"/>
      <c r="G10" s="32" t="s">
        <v>10</v>
      </c>
      <c r="H10" s="33" t="s">
        <v>18</v>
      </c>
      <c r="I10" s="34" t="s">
        <v>19</v>
      </c>
      <c r="J10" s="35">
        <v>0.33333333333333331</v>
      </c>
      <c r="K10" s="36">
        <v>5.5</v>
      </c>
      <c r="L10" s="37">
        <f t="shared" si="0"/>
        <v>1.8333333333333333</v>
      </c>
      <c r="M10" s="37">
        <f t="shared" si="1"/>
        <v>3.6666666666666665</v>
      </c>
      <c r="N10" s="30"/>
      <c r="O10" s="31"/>
    </row>
    <row r="11" spans="2:15" ht="19" customHeight="1" x14ac:dyDescent="0.25">
      <c r="B11" s="69"/>
      <c r="C11" s="70"/>
      <c r="D11" s="70"/>
      <c r="E11" s="71"/>
      <c r="F11" s="6"/>
      <c r="G11" s="32" t="s">
        <v>20</v>
      </c>
      <c r="H11" s="33" t="s">
        <v>21</v>
      </c>
      <c r="I11" s="34" t="s">
        <v>22</v>
      </c>
      <c r="J11" s="35">
        <v>0.33333333333333331</v>
      </c>
      <c r="K11" s="36">
        <v>5.5</v>
      </c>
      <c r="L11" s="37">
        <f t="shared" si="0"/>
        <v>1.8333333333333333</v>
      </c>
      <c r="M11" s="37">
        <f t="shared" si="1"/>
        <v>3.6666666666666665</v>
      </c>
      <c r="N11" s="30"/>
      <c r="O11" s="31"/>
    </row>
    <row r="12" spans="2:15" ht="20" customHeight="1" thickBot="1" x14ac:dyDescent="0.3">
      <c r="B12" s="72"/>
      <c r="C12" s="73"/>
      <c r="D12" s="73"/>
      <c r="E12" s="74"/>
      <c r="F12" s="6"/>
      <c r="G12" s="32" t="s">
        <v>20</v>
      </c>
      <c r="H12" s="33" t="s">
        <v>23</v>
      </c>
      <c r="I12" s="34" t="s">
        <v>24</v>
      </c>
      <c r="J12" s="35">
        <v>0.33333333333333331</v>
      </c>
      <c r="K12" s="36">
        <v>5.5</v>
      </c>
      <c r="L12" s="37">
        <f t="shared" si="0"/>
        <v>1.8333333333333333</v>
      </c>
      <c r="M12" s="37">
        <f t="shared" si="1"/>
        <v>3.6666666666666665</v>
      </c>
      <c r="N12" s="30"/>
      <c r="O12" s="31"/>
    </row>
    <row r="13" spans="2:15" ht="16" customHeight="1" x14ac:dyDescent="0.25">
      <c r="B13" s="52"/>
      <c r="C13" s="52"/>
      <c r="D13" s="52"/>
      <c r="E13" s="52"/>
      <c r="F13" s="6"/>
      <c r="G13" s="32" t="s">
        <v>20</v>
      </c>
      <c r="H13" s="33" t="s">
        <v>25</v>
      </c>
      <c r="I13" s="34" t="s">
        <v>26</v>
      </c>
      <c r="J13" s="35">
        <v>0.33333333333333331</v>
      </c>
      <c r="K13" s="36">
        <v>5.5</v>
      </c>
      <c r="L13" s="37">
        <f t="shared" si="0"/>
        <v>1.8333333333333333</v>
      </c>
      <c r="M13" s="37">
        <f t="shared" si="1"/>
        <v>3.6666666666666665</v>
      </c>
      <c r="N13" s="30"/>
      <c r="O13" s="31"/>
    </row>
    <row r="14" spans="2:15" ht="23" thickBot="1" x14ac:dyDescent="0.3">
      <c r="B14" s="52"/>
      <c r="C14" s="52"/>
      <c r="D14" s="52"/>
      <c r="E14" s="52"/>
      <c r="F14" s="6"/>
      <c r="G14" s="32" t="s">
        <v>20</v>
      </c>
      <c r="H14" s="33" t="s">
        <v>28</v>
      </c>
      <c r="I14" s="34" t="s">
        <v>29</v>
      </c>
      <c r="J14" s="35">
        <v>0.33333333333333331</v>
      </c>
      <c r="K14" s="36">
        <v>5.5</v>
      </c>
      <c r="L14" s="37">
        <f t="shared" si="0"/>
        <v>1.8333333333333333</v>
      </c>
      <c r="M14" s="37">
        <f t="shared" si="1"/>
        <v>3.6666666666666665</v>
      </c>
      <c r="N14" s="30"/>
      <c r="O14" s="31"/>
    </row>
    <row r="15" spans="2:15" ht="22" customHeight="1" x14ac:dyDescent="0.25">
      <c r="B15" s="66" t="s">
        <v>27</v>
      </c>
      <c r="C15" s="67"/>
      <c r="D15" s="67"/>
      <c r="E15" s="68"/>
      <c r="F15" s="6"/>
      <c r="G15" s="32" t="s">
        <v>30</v>
      </c>
      <c r="H15" s="33" t="s">
        <v>31</v>
      </c>
      <c r="I15" s="34"/>
      <c r="J15" s="38"/>
      <c r="K15" s="36">
        <v>5.5</v>
      </c>
      <c r="L15" s="37">
        <f t="shared" si="0"/>
        <v>0</v>
      </c>
      <c r="M15" s="37">
        <f t="shared" si="1"/>
        <v>0</v>
      </c>
      <c r="N15" s="39"/>
      <c r="O15" s="40"/>
    </row>
    <row r="16" spans="2:15" ht="19" customHeight="1" x14ac:dyDescent="0.25">
      <c r="B16" s="69"/>
      <c r="C16" s="70"/>
      <c r="D16" s="70"/>
      <c r="E16" s="71"/>
      <c r="G16" s="32" t="s">
        <v>32</v>
      </c>
      <c r="H16" s="33" t="s">
        <v>31</v>
      </c>
      <c r="I16" s="34"/>
      <c r="J16" s="38"/>
      <c r="K16" s="36">
        <v>5.5</v>
      </c>
      <c r="L16" s="37">
        <f t="shared" si="0"/>
        <v>0</v>
      </c>
      <c r="M16" s="37">
        <f t="shared" si="1"/>
        <v>0</v>
      </c>
      <c r="N16" s="39"/>
      <c r="O16" s="40"/>
    </row>
    <row r="17" spans="2:15" ht="20" customHeight="1" thickBot="1" x14ac:dyDescent="0.3">
      <c r="B17" s="69"/>
      <c r="C17" s="70"/>
      <c r="D17" s="70"/>
      <c r="E17" s="71"/>
      <c r="G17" s="32" t="s">
        <v>33</v>
      </c>
      <c r="H17" s="33" t="s">
        <v>34</v>
      </c>
      <c r="I17" s="41">
        <v>720167758513</v>
      </c>
      <c r="J17" s="38" t="s">
        <v>35</v>
      </c>
      <c r="K17" s="36"/>
      <c r="L17" s="42">
        <v>7</v>
      </c>
      <c r="M17" s="43">
        <v>14</v>
      </c>
      <c r="N17" s="39"/>
      <c r="O17" s="40"/>
    </row>
    <row r="18" spans="2:15" ht="20" customHeight="1" thickBot="1" x14ac:dyDescent="0.3">
      <c r="B18" s="69"/>
      <c r="C18" s="70"/>
      <c r="D18" s="70"/>
      <c r="E18" s="71"/>
      <c r="G18" s="44"/>
      <c r="H18" s="40"/>
      <c r="I18" s="45"/>
      <c r="J18" s="46">
        <f>SUM(J7:J14)</f>
        <v>2.6666666666666665</v>
      </c>
      <c r="K18" s="47" t="s">
        <v>36</v>
      </c>
      <c r="L18" s="48">
        <f>SUM(L7:L17)</f>
        <v>21.666666666666668</v>
      </c>
      <c r="M18" s="49">
        <f>SUM(M7:M17)</f>
        <v>43.333333333333336</v>
      </c>
      <c r="N18" s="50">
        <v>50</v>
      </c>
      <c r="O18" s="51">
        <f>(N18-L18)</f>
        <v>28.333333333333332</v>
      </c>
    </row>
    <row r="19" spans="2:15" ht="16" customHeight="1" x14ac:dyDescent="0.2">
      <c r="B19" s="69"/>
      <c r="C19" s="70"/>
      <c r="D19" s="70"/>
      <c r="E19" s="71"/>
    </row>
    <row r="20" spans="2:15" ht="16" customHeight="1" x14ac:dyDescent="0.2">
      <c r="B20" s="69"/>
      <c r="C20" s="70"/>
      <c r="D20" s="70"/>
      <c r="E20" s="71"/>
    </row>
    <row r="21" spans="2:15" ht="17" customHeight="1" thickBot="1" x14ac:dyDescent="0.25">
      <c r="B21" s="72"/>
      <c r="C21" s="73"/>
      <c r="D21" s="73"/>
      <c r="E21" s="74"/>
    </row>
    <row r="22" spans="2:15" ht="23" thickBot="1" x14ac:dyDescent="0.25">
      <c r="B22" s="52"/>
      <c r="C22" s="52"/>
      <c r="D22" s="52"/>
      <c r="E22" s="52"/>
    </row>
    <row r="23" spans="2:15" ht="16" customHeight="1" x14ac:dyDescent="0.2">
      <c r="B23" s="66" t="s">
        <v>37</v>
      </c>
      <c r="C23" s="67"/>
      <c r="D23" s="67"/>
      <c r="E23" s="68"/>
    </row>
    <row r="24" spans="2:15" ht="16" customHeight="1" x14ac:dyDescent="0.2">
      <c r="B24" s="69"/>
      <c r="C24" s="70"/>
      <c r="D24" s="70"/>
      <c r="E24" s="71"/>
    </row>
    <row r="25" spans="2:15" ht="16" customHeight="1" x14ac:dyDescent="0.2">
      <c r="B25" s="69"/>
      <c r="C25" s="70"/>
      <c r="D25" s="70"/>
      <c r="E25" s="71"/>
    </row>
    <row r="26" spans="2:15" ht="16" customHeight="1" x14ac:dyDescent="0.2">
      <c r="B26" s="69"/>
      <c r="C26" s="70"/>
      <c r="D26" s="70"/>
      <c r="E26" s="71"/>
    </row>
    <row r="27" spans="2:15" ht="17" customHeight="1" x14ac:dyDescent="0.2">
      <c r="B27" s="69"/>
      <c r="C27" s="70"/>
      <c r="D27" s="70"/>
      <c r="E27" s="71"/>
    </row>
    <row r="28" spans="2:15" ht="17" thickBot="1" x14ac:dyDescent="0.25">
      <c r="B28" s="72"/>
      <c r="C28" s="73"/>
      <c r="D28" s="73"/>
      <c r="E28" s="74"/>
    </row>
  </sheetData>
  <mergeCells count="5">
    <mergeCell ref="G4:O4"/>
    <mergeCell ref="G5:O5"/>
    <mergeCell ref="B5:E12"/>
    <mergeCell ref="B15:E21"/>
    <mergeCell ref="B23:E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E724C-E869-084D-9418-653B38F8EE8A}">
  <dimension ref="C1:S70"/>
  <sheetViews>
    <sheetView topLeftCell="B41" zoomScale="125" zoomScaleNormal="93" workbookViewId="0">
      <selection activeCell="F69" sqref="F69"/>
    </sheetView>
  </sheetViews>
  <sheetFormatPr baseColWidth="10" defaultRowHeight="16" x14ac:dyDescent="0.2"/>
  <cols>
    <col min="2" max="2" width="14.5" customWidth="1"/>
    <col min="4" max="4" width="14.83203125" customWidth="1"/>
    <col min="5" max="5" width="13.83203125" bestFit="1" customWidth="1"/>
    <col min="6" max="11" width="11" bestFit="1" customWidth="1"/>
    <col min="12" max="12" width="16.83203125" customWidth="1"/>
    <col min="13" max="13" width="21.83203125" customWidth="1"/>
    <col min="14" max="14" width="16.5" style="12" customWidth="1"/>
    <col min="15" max="15" width="13" style="12" customWidth="1"/>
    <col min="16" max="16" width="12.5" style="12" customWidth="1"/>
    <col min="17" max="19" width="10.83203125" style="12"/>
    <col min="22" max="22" width="15.1640625" customWidth="1"/>
    <col min="24" max="24" width="15.33203125" customWidth="1"/>
    <col min="26" max="26" width="12.33203125" customWidth="1"/>
    <col min="32" max="32" width="14.33203125" bestFit="1" customWidth="1"/>
    <col min="33" max="33" width="14.33203125" customWidth="1"/>
    <col min="34" max="34" width="16.1640625" customWidth="1"/>
    <col min="36" max="36" width="14.6640625" bestFit="1" customWidth="1"/>
  </cols>
  <sheetData>
    <row r="1" spans="3:19" ht="17" thickBot="1" x14ac:dyDescent="0.25">
      <c r="E1" s="12"/>
      <c r="F1" s="12"/>
      <c r="G1" s="12"/>
      <c r="H1" s="12"/>
      <c r="I1" s="12"/>
      <c r="J1" s="12"/>
      <c r="N1"/>
      <c r="O1"/>
      <c r="P1"/>
      <c r="Q1"/>
      <c r="R1"/>
      <c r="S1"/>
    </row>
    <row r="2" spans="3:19" ht="22" thickBot="1" x14ac:dyDescent="0.3">
      <c r="C2" s="58" t="s">
        <v>38</v>
      </c>
      <c r="D2" s="59"/>
      <c r="E2" s="59"/>
      <c r="F2" s="59"/>
      <c r="G2" s="59"/>
      <c r="H2" s="59"/>
      <c r="I2" s="59"/>
      <c r="J2" s="59"/>
      <c r="K2" s="60"/>
      <c r="N2"/>
      <c r="O2"/>
      <c r="P2"/>
      <c r="Q2"/>
      <c r="R2"/>
      <c r="S2"/>
    </row>
    <row r="3" spans="3:19" x14ac:dyDescent="0.2">
      <c r="C3" s="13" t="s">
        <v>1</v>
      </c>
      <c r="D3" s="14" t="s">
        <v>2</v>
      </c>
      <c r="E3" s="15" t="s">
        <v>3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4" t="s">
        <v>9</v>
      </c>
      <c r="N3"/>
      <c r="O3"/>
      <c r="P3"/>
      <c r="Q3"/>
      <c r="R3"/>
      <c r="S3"/>
    </row>
    <row r="4" spans="3:19" x14ac:dyDescent="0.2">
      <c r="C4" s="54" t="s">
        <v>44</v>
      </c>
      <c r="D4" s="54"/>
      <c r="E4" s="16"/>
      <c r="F4" s="17">
        <v>0.5</v>
      </c>
      <c r="G4" s="3">
        <v>0</v>
      </c>
      <c r="H4" s="4">
        <f>F4*G4</f>
        <v>0</v>
      </c>
      <c r="I4" s="4">
        <f>H4*2</f>
        <v>0</v>
      </c>
      <c r="J4" s="1"/>
      <c r="K4" s="2"/>
      <c r="N4"/>
      <c r="O4"/>
      <c r="P4"/>
      <c r="Q4"/>
      <c r="R4"/>
      <c r="S4"/>
    </row>
    <row r="5" spans="3:19" x14ac:dyDescent="0.2">
      <c r="C5" s="54" t="s">
        <v>45</v>
      </c>
      <c r="D5" s="54"/>
      <c r="E5" s="16"/>
      <c r="F5" s="17">
        <v>0.5</v>
      </c>
      <c r="G5" s="3">
        <v>0</v>
      </c>
      <c r="H5" s="4">
        <f t="shared" ref="H5:H15" si="0">F5*G5</f>
        <v>0</v>
      </c>
      <c r="I5" s="4">
        <f t="shared" ref="I5:I15" si="1">H5*2</f>
        <v>0</v>
      </c>
      <c r="J5" s="1"/>
      <c r="K5" s="2"/>
      <c r="N5"/>
      <c r="O5"/>
      <c r="P5"/>
      <c r="Q5"/>
      <c r="R5"/>
      <c r="S5"/>
    </row>
    <row r="6" spans="3:19" x14ac:dyDescent="0.2">
      <c r="C6" s="54" t="s">
        <v>46</v>
      </c>
      <c r="D6" s="54"/>
      <c r="E6" s="16"/>
      <c r="F6" s="17">
        <v>0.25</v>
      </c>
      <c r="G6" s="3">
        <v>0</v>
      </c>
      <c r="H6" s="4">
        <f t="shared" si="0"/>
        <v>0</v>
      </c>
      <c r="I6" s="4">
        <f t="shared" si="1"/>
        <v>0</v>
      </c>
      <c r="J6" s="1"/>
      <c r="K6" s="2"/>
      <c r="N6"/>
      <c r="O6"/>
      <c r="P6"/>
      <c r="Q6"/>
      <c r="R6"/>
      <c r="S6"/>
    </row>
    <row r="7" spans="3:19" x14ac:dyDescent="0.2">
      <c r="C7" s="54" t="s">
        <v>47</v>
      </c>
      <c r="D7" s="54"/>
      <c r="E7" s="16"/>
      <c r="F7" s="17">
        <v>0.25</v>
      </c>
      <c r="G7" s="3">
        <v>0</v>
      </c>
      <c r="H7" s="4">
        <f t="shared" si="0"/>
        <v>0</v>
      </c>
      <c r="I7" s="4">
        <f t="shared" si="1"/>
        <v>0</v>
      </c>
      <c r="J7" s="1"/>
      <c r="K7" s="2"/>
      <c r="N7"/>
      <c r="O7"/>
      <c r="P7"/>
      <c r="Q7"/>
      <c r="R7"/>
      <c r="S7"/>
    </row>
    <row r="8" spans="3:19" x14ac:dyDescent="0.2">
      <c r="C8" s="54" t="s">
        <v>48</v>
      </c>
      <c r="D8" s="54"/>
      <c r="E8" s="16"/>
      <c r="F8" s="17">
        <v>0.5</v>
      </c>
      <c r="G8" s="3">
        <v>0</v>
      </c>
      <c r="H8" s="4">
        <f t="shared" si="0"/>
        <v>0</v>
      </c>
      <c r="I8" s="4">
        <f t="shared" si="1"/>
        <v>0</v>
      </c>
      <c r="J8" s="1"/>
      <c r="K8" s="2"/>
      <c r="N8"/>
      <c r="O8"/>
      <c r="P8"/>
      <c r="Q8"/>
      <c r="R8"/>
      <c r="S8"/>
    </row>
    <row r="9" spans="3:19" x14ac:dyDescent="0.2">
      <c r="C9" s="54" t="s">
        <v>49</v>
      </c>
      <c r="D9" s="54"/>
      <c r="E9" s="16"/>
      <c r="F9" s="17">
        <v>0.25</v>
      </c>
      <c r="G9" s="3">
        <v>0</v>
      </c>
      <c r="H9" s="4">
        <f t="shared" si="0"/>
        <v>0</v>
      </c>
      <c r="I9" s="4">
        <f t="shared" si="1"/>
        <v>0</v>
      </c>
      <c r="J9" s="1"/>
      <c r="K9" s="2"/>
      <c r="N9"/>
      <c r="O9"/>
      <c r="P9"/>
      <c r="Q9"/>
      <c r="R9"/>
      <c r="S9"/>
    </row>
    <row r="10" spans="3:19" x14ac:dyDescent="0.2">
      <c r="C10" s="54" t="s">
        <v>50</v>
      </c>
      <c r="D10" s="54"/>
      <c r="E10" s="16"/>
      <c r="F10" s="17">
        <v>0.25</v>
      </c>
      <c r="G10" s="3">
        <v>0</v>
      </c>
      <c r="H10" s="4">
        <f t="shared" si="0"/>
        <v>0</v>
      </c>
      <c r="I10" s="4">
        <f t="shared" si="1"/>
        <v>0</v>
      </c>
      <c r="J10" s="1"/>
      <c r="K10" s="2"/>
      <c r="N10"/>
      <c r="O10"/>
      <c r="P10"/>
      <c r="Q10"/>
      <c r="R10"/>
      <c r="S10"/>
    </row>
    <row r="11" spans="3:19" x14ac:dyDescent="0.2">
      <c r="C11" s="54" t="s">
        <v>51</v>
      </c>
      <c r="D11" s="54"/>
      <c r="E11" s="16"/>
      <c r="F11" s="17">
        <v>0.5</v>
      </c>
      <c r="G11" s="3">
        <v>0</v>
      </c>
      <c r="H11" s="4">
        <f t="shared" si="0"/>
        <v>0</v>
      </c>
      <c r="I11" s="4">
        <f t="shared" si="1"/>
        <v>0</v>
      </c>
      <c r="J11" s="1"/>
      <c r="K11" s="2"/>
      <c r="N11"/>
      <c r="O11"/>
      <c r="P11"/>
      <c r="Q11"/>
      <c r="R11"/>
      <c r="S11"/>
    </row>
    <row r="12" spans="3:19" x14ac:dyDescent="0.2">
      <c r="C12" s="54" t="s">
        <v>43</v>
      </c>
      <c r="D12" s="54"/>
      <c r="E12" s="53"/>
      <c r="F12" s="25">
        <v>2.125</v>
      </c>
      <c r="G12" s="3">
        <v>0</v>
      </c>
      <c r="H12" s="4">
        <f t="shared" si="0"/>
        <v>0</v>
      </c>
      <c r="I12" s="4">
        <f t="shared" si="1"/>
        <v>0</v>
      </c>
      <c r="J12" s="7"/>
      <c r="K12" s="8"/>
      <c r="N12"/>
      <c r="O12"/>
      <c r="P12"/>
      <c r="Q12"/>
      <c r="R12"/>
      <c r="S12"/>
    </row>
    <row r="13" spans="3:19" x14ac:dyDescent="0.2">
      <c r="C13" s="54" t="s">
        <v>30</v>
      </c>
      <c r="D13" s="54"/>
      <c r="E13" s="53"/>
      <c r="F13" s="25">
        <v>0</v>
      </c>
      <c r="G13" s="3">
        <v>0</v>
      </c>
      <c r="H13" s="4">
        <f t="shared" si="0"/>
        <v>0</v>
      </c>
      <c r="I13" s="4">
        <f t="shared" si="1"/>
        <v>0</v>
      </c>
      <c r="J13" s="7"/>
      <c r="K13" s="8"/>
      <c r="N13"/>
      <c r="O13"/>
      <c r="P13"/>
      <c r="Q13"/>
      <c r="R13"/>
      <c r="S13"/>
    </row>
    <row r="14" spans="3:19" x14ac:dyDescent="0.2">
      <c r="C14" s="9" t="s">
        <v>32</v>
      </c>
      <c r="D14" s="10"/>
      <c r="E14" s="53"/>
      <c r="F14" s="25">
        <v>0</v>
      </c>
      <c r="G14" s="3">
        <v>0</v>
      </c>
      <c r="H14" s="4">
        <f t="shared" si="0"/>
        <v>0</v>
      </c>
      <c r="I14" s="4">
        <f t="shared" si="1"/>
        <v>0</v>
      </c>
      <c r="J14" s="7"/>
      <c r="K14" s="8"/>
      <c r="N14"/>
      <c r="O14"/>
      <c r="P14"/>
      <c r="Q14"/>
      <c r="R14"/>
      <c r="S14"/>
    </row>
    <row r="15" spans="3:19" ht="17" thickBot="1" x14ac:dyDescent="0.25">
      <c r="C15" s="9" t="s">
        <v>33</v>
      </c>
      <c r="D15" s="8" t="s">
        <v>56</v>
      </c>
      <c r="E15" s="18">
        <v>198237974620</v>
      </c>
      <c r="F15" s="7">
        <v>0</v>
      </c>
      <c r="G15" s="3">
        <v>7</v>
      </c>
      <c r="H15" s="4">
        <f t="shared" si="0"/>
        <v>0</v>
      </c>
      <c r="I15" s="4">
        <f t="shared" si="1"/>
        <v>0</v>
      </c>
      <c r="J15" s="7"/>
      <c r="K15" s="8"/>
      <c r="N15"/>
      <c r="O15"/>
      <c r="P15"/>
      <c r="Q15"/>
      <c r="R15"/>
      <c r="S15"/>
    </row>
    <row r="16" spans="3:19" ht="17" thickBot="1" x14ac:dyDescent="0.25">
      <c r="C16" s="9"/>
      <c r="D16" s="10"/>
      <c r="E16" s="11"/>
      <c r="F16" s="19"/>
      <c r="G16" s="20" t="s">
        <v>36</v>
      </c>
      <c r="H16" s="21">
        <f>SUM(H3:H15)</f>
        <v>0</v>
      </c>
      <c r="I16" s="22">
        <f>SUM(I3:I15)</f>
        <v>0</v>
      </c>
      <c r="J16" s="23">
        <v>0</v>
      </c>
      <c r="K16" s="24">
        <f>(J16-H16)</f>
        <v>0</v>
      </c>
      <c r="N16"/>
      <c r="O16"/>
      <c r="P16"/>
      <c r="Q16"/>
      <c r="R16"/>
      <c r="S16"/>
    </row>
    <row r="17" spans="3:19" x14ac:dyDescent="0.2">
      <c r="E17" s="12"/>
      <c r="F17" s="12"/>
      <c r="G17" s="12"/>
      <c r="H17" s="12"/>
      <c r="I17" s="12"/>
      <c r="J17" s="12"/>
      <c r="N17"/>
      <c r="O17"/>
      <c r="P17"/>
      <c r="Q17"/>
      <c r="R17"/>
      <c r="S17"/>
    </row>
    <row r="18" spans="3:19" ht="17" thickBot="1" x14ac:dyDescent="0.25">
      <c r="E18" s="12"/>
      <c r="F18" s="12"/>
      <c r="G18" s="12"/>
      <c r="H18" s="12"/>
      <c r="I18" s="12"/>
      <c r="J18" s="12"/>
      <c r="N18"/>
      <c r="O18"/>
      <c r="P18"/>
      <c r="Q18"/>
      <c r="R18"/>
      <c r="S18"/>
    </row>
    <row r="19" spans="3:19" ht="22" thickBot="1" x14ac:dyDescent="0.3">
      <c r="C19" s="58" t="s">
        <v>40</v>
      </c>
      <c r="D19" s="59"/>
      <c r="E19" s="59"/>
      <c r="F19" s="59"/>
      <c r="G19" s="59"/>
      <c r="H19" s="59"/>
      <c r="I19" s="59"/>
      <c r="J19" s="59"/>
      <c r="K19" s="60"/>
      <c r="N19"/>
      <c r="O19"/>
      <c r="P19"/>
      <c r="Q19"/>
      <c r="R19"/>
      <c r="S19"/>
    </row>
    <row r="20" spans="3:19" x14ac:dyDescent="0.2">
      <c r="C20" s="13" t="s">
        <v>1</v>
      </c>
      <c r="D20" s="14" t="s">
        <v>2</v>
      </c>
      <c r="E20" s="15" t="s">
        <v>3</v>
      </c>
      <c r="F20" s="15" t="s">
        <v>4</v>
      </c>
      <c r="G20" s="15" t="s">
        <v>5</v>
      </c>
      <c r="H20" s="15" t="s">
        <v>6</v>
      </c>
      <c r="I20" s="15" t="s">
        <v>7</v>
      </c>
      <c r="J20" s="15" t="s">
        <v>8</v>
      </c>
      <c r="K20" s="14" t="s">
        <v>9</v>
      </c>
      <c r="N20"/>
      <c r="O20"/>
      <c r="P20"/>
      <c r="Q20"/>
      <c r="R20"/>
      <c r="S20"/>
    </row>
    <row r="21" spans="3:19" x14ac:dyDescent="0.2">
      <c r="C21" s="54" t="s">
        <v>44</v>
      </c>
      <c r="D21" s="54"/>
      <c r="E21" s="16"/>
      <c r="F21" s="17">
        <v>0.5</v>
      </c>
      <c r="G21" s="3">
        <v>0</v>
      </c>
      <c r="H21" s="4">
        <f>F21*G21</f>
        <v>0</v>
      </c>
      <c r="I21" s="4">
        <f>H21*2</f>
        <v>0</v>
      </c>
      <c r="J21" s="1"/>
      <c r="K21" s="2"/>
      <c r="N21"/>
      <c r="O21"/>
      <c r="P21"/>
      <c r="Q21"/>
      <c r="R21"/>
      <c r="S21"/>
    </row>
    <row r="22" spans="3:19" x14ac:dyDescent="0.2">
      <c r="C22" s="54" t="s">
        <v>45</v>
      </c>
      <c r="D22" s="54"/>
      <c r="E22" s="16"/>
      <c r="F22" s="17">
        <v>0.5</v>
      </c>
      <c r="G22" s="3">
        <v>0</v>
      </c>
      <c r="H22" s="4">
        <f t="shared" ref="H22:H29" si="2">F22*G22</f>
        <v>0</v>
      </c>
      <c r="I22" s="4">
        <f t="shared" ref="I22:I29" si="3">H22*2</f>
        <v>0</v>
      </c>
      <c r="J22" s="1"/>
      <c r="K22" s="2"/>
      <c r="N22"/>
      <c r="O22"/>
      <c r="P22"/>
      <c r="Q22"/>
      <c r="R22"/>
      <c r="S22"/>
    </row>
    <row r="23" spans="3:19" x14ac:dyDescent="0.2">
      <c r="C23" s="54" t="s">
        <v>46</v>
      </c>
      <c r="D23" s="54"/>
      <c r="E23" s="16"/>
      <c r="F23" s="17">
        <v>0.25</v>
      </c>
      <c r="G23" s="3">
        <v>0</v>
      </c>
      <c r="H23" s="4">
        <f t="shared" si="2"/>
        <v>0</v>
      </c>
      <c r="I23" s="4">
        <f t="shared" si="3"/>
        <v>0</v>
      </c>
      <c r="J23" s="1"/>
      <c r="K23" s="2"/>
      <c r="N23"/>
      <c r="O23"/>
      <c r="P23"/>
      <c r="Q23"/>
      <c r="R23"/>
      <c r="S23"/>
    </row>
    <row r="24" spans="3:19" x14ac:dyDescent="0.2">
      <c r="C24" s="54" t="s">
        <v>47</v>
      </c>
      <c r="D24" s="54"/>
      <c r="E24" s="16"/>
      <c r="F24" s="17">
        <v>0.25</v>
      </c>
      <c r="G24" s="3">
        <v>0</v>
      </c>
      <c r="H24" s="4">
        <f t="shared" si="2"/>
        <v>0</v>
      </c>
      <c r="I24" s="4">
        <f t="shared" si="3"/>
        <v>0</v>
      </c>
      <c r="J24" s="1"/>
      <c r="K24" s="2"/>
      <c r="N24"/>
      <c r="O24"/>
      <c r="P24"/>
      <c r="Q24"/>
      <c r="R24"/>
      <c r="S24"/>
    </row>
    <row r="25" spans="3:19" x14ac:dyDescent="0.2">
      <c r="C25" s="54" t="s">
        <v>48</v>
      </c>
      <c r="D25" s="54"/>
      <c r="E25" s="16"/>
      <c r="F25" s="17">
        <v>0.5</v>
      </c>
      <c r="G25" s="3">
        <v>0</v>
      </c>
      <c r="H25" s="4">
        <f t="shared" si="2"/>
        <v>0</v>
      </c>
      <c r="I25" s="4">
        <f t="shared" si="3"/>
        <v>0</v>
      </c>
      <c r="J25" s="1"/>
      <c r="K25" s="2"/>
      <c r="N25"/>
      <c r="O25"/>
      <c r="P25"/>
      <c r="Q25"/>
      <c r="R25"/>
      <c r="S25"/>
    </row>
    <row r="26" spans="3:19" x14ac:dyDescent="0.2">
      <c r="C26" s="54" t="s">
        <v>49</v>
      </c>
      <c r="D26" s="54"/>
      <c r="E26" s="16"/>
      <c r="F26" s="17">
        <v>0.25</v>
      </c>
      <c r="G26" s="3">
        <v>0</v>
      </c>
      <c r="H26" s="4">
        <f t="shared" si="2"/>
        <v>0</v>
      </c>
      <c r="I26" s="4">
        <f t="shared" si="3"/>
        <v>0</v>
      </c>
      <c r="J26" s="1"/>
      <c r="K26" s="2"/>
      <c r="N26"/>
      <c r="O26"/>
      <c r="P26"/>
      <c r="Q26"/>
      <c r="R26"/>
      <c r="S26"/>
    </row>
    <row r="27" spans="3:19" x14ac:dyDescent="0.2">
      <c r="C27" s="54" t="s">
        <v>50</v>
      </c>
      <c r="D27" s="54"/>
      <c r="E27" s="16"/>
      <c r="F27" s="17">
        <v>0.25</v>
      </c>
      <c r="G27" s="3">
        <v>0</v>
      </c>
      <c r="H27" s="4">
        <f t="shared" si="2"/>
        <v>0</v>
      </c>
      <c r="I27" s="4">
        <f t="shared" si="3"/>
        <v>0</v>
      </c>
      <c r="J27" s="1"/>
      <c r="K27" s="2"/>
      <c r="N27"/>
      <c r="O27"/>
      <c r="P27"/>
      <c r="Q27"/>
      <c r="R27"/>
      <c r="S27"/>
    </row>
    <row r="28" spans="3:19" x14ac:dyDescent="0.2">
      <c r="C28" s="54" t="s">
        <v>51</v>
      </c>
      <c r="D28" s="54"/>
      <c r="E28" s="16"/>
      <c r="F28" s="17">
        <v>0.5</v>
      </c>
      <c r="G28" s="3">
        <v>0</v>
      </c>
      <c r="H28" s="4">
        <f t="shared" si="2"/>
        <v>0</v>
      </c>
      <c r="I28" s="4">
        <f t="shared" si="3"/>
        <v>0</v>
      </c>
      <c r="J28" s="1"/>
      <c r="K28" s="2"/>
      <c r="N28"/>
      <c r="O28"/>
      <c r="P28"/>
      <c r="Q28"/>
      <c r="R28"/>
      <c r="S28"/>
    </row>
    <row r="29" spans="3:19" x14ac:dyDescent="0.2">
      <c r="C29" s="54" t="s">
        <v>43</v>
      </c>
      <c r="D29" s="54"/>
      <c r="E29" s="53"/>
      <c r="F29" s="25">
        <v>2.125</v>
      </c>
      <c r="G29" s="3">
        <v>0</v>
      </c>
      <c r="H29" s="4">
        <f t="shared" si="2"/>
        <v>0</v>
      </c>
      <c r="I29" s="4">
        <f t="shared" si="3"/>
        <v>0</v>
      </c>
      <c r="J29" s="7"/>
      <c r="K29" s="8"/>
      <c r="N29"/>
      <c r="O29"/>
      <c r="P29"/>
      <c r="Q29"/>
      <c r="R29"/>
      <c r="S29"/>
    </row>
    <row r="30" spans="3:19" x14ac:dyDescent="0.2">
      <c r="C30" s="54" t="s">
        <v>30</v>
      </c>
      <c r="D30" s="54"/>
      <c r="E30" s="53"/>
      <c r="F30" s="25">
        <v>0</v>
      </c>
      <c r="G30" s="3">
        <v>0</v>
      </c>
      <c r="H30" s="4">
        <f t="shared" ref="H22:H32" si="4">F30*G30</f>
        <v>0</v>
      </c>
      <c r="I30" s="4">
        <f t="shared" ref="I22:I32" si="5">H30*2</f>
        <v>0</v>
      </c>
      <c r="J30" s="7"/>
      <c r="K30" s="8"/>
      <c r="N30"/>
      <c r="O30"/>
      <c r="P30"/>
      <c r="Q30"/>
      <c r="R30"/>
      <c r="S30"/>
    </row>
    <row r="31" spans="3:19" x14ac:dyDescent="0.2">
      <c r="C31" s="9" t="s">
        <v>32</v>
      </c>
      <c r="D31" s="10"/>
      <c r="E31" s="53"/>
      <c r="F31" s="25">
        <v>0</v>
      </c>
      <c r="G31" s="3">
        <v>0</v>
      </c>
      <c r="H31" s="4">
        <f t="shared" si="4"/>
        <v>0</v>
      </c>
      <c r="I31" s="4">
        <f t="shared" si="5"/>
        <v>0</v>
      </c>
      <c r="J31" s="7"/>
      <c r="K31" s="8"/>
      <c r="N31"/>
      <c r="O31"/>
      <c r="P31"/>
      <c r="Q31"/>
      <c r="R31"/>
      <c r="S31"/>
    </row>
    <row r="32" spans="3:19" ht="17" thickBot="1" x14ac:dyDescent="0.25">
      <c r="C32" s="9" t="s">
        <v>33</v>
      </c>
      <c r="D32" s="8" t="s">
        <v>56</v>
      </c>
      <c r="E32" s="18">
        <v>198237974620</v>
      </c>
      <c r="F32" s="7">
        <v>1</v>
      </c>
      <c r="G32" s="3">
        <v>7</v>
      </c>
      <c r="H32" s="4">
        <f t="shared" si="4"/>
        <v>7</v>
      </c>
      <c r="I32" s="4">
        <f t="shared" si="5"/>
        <v>14</v>
      </c>
      <c r="J32" s="7"/>
      <c r="K32" s="8"/>
      <c r="N32"/>
      <c r="O32"/>
      <c r="P32"/>
      <c r="Q32"/>
      <c r="R32"/>
      <c r="S32"/>
    </row>
    <row r="33" spans="3:19" ht="17" thickBot="1" x14ac:dyDescent="0.25">
      <c r="C33" s="9"/>
      <c r="D33" s="10"/>
      <c r="E33" s="11"/>
      <c r="F33" s="19"/>
      <c r="G33" s="20" t="s">
        <v>36</v>
      </c>
      <c r="H33" s="21">
        <f>SUM(H20:H32)</f>
        <v>7</v>
      </c>
      <c r="I33" s="22">
        <f>SUM(I20:I32)</f>
        <v>14</v>
      </c>
      <c r="J33" s="23">
        <v>0</v>
      </c>
      <c r="K33" s="24">
        <f>(J33-H33)</f>
        <v>-7</v>
      </c>
      <c r="N33"/>
      <c r="O33"/>
      <c r="P33"/>
      <c r="Q33"/>
      <c r="R33"/>
      <c r="S33"/>
    </row>
    <row r="34" spans="3:19" x14ac:dyDescent="0.2">
      <c r="E34" s="12"/>
      <c r="F34" s="12"/>
      <c r="G34" s="12"/>
      <c r="H34" s="12"/>
      <c r="I34" s="12"/>
      <c r="J34" s="12"/>
      <c r="N34"/>
      <c r="O34"/>
      <c r="P34"/>
      <c r="Q34"/>
      <c r="R34"/>
      <c r="S34"/>
    </row>
    <row r="35" spans="3:19" ht="17" thickBot="1" x14ac:dyDescent="0.25">
      <c r="E35" s="12"/>
      <c r="F35" s="12"/>
      <c r="G35" s="12"/>
      <c r="H35" s="12"/>
      <c r="I35" s="12"/>
      <c r="J35" s="12"/>
      <c r="N35"/>
      <c r="O35"/>
      <c r="P35"/>
      <c r="Q35"/>
      <c r="R35"/>
      <c r="S35"/>
    </row>
    <row r="36" spans="3:19" ht="22" thickBot="1" x14ac:dyDescent="0.3">
      <c r="C36" s="58" t="s">
        <v>41</v>
      </c>
      <c r="D36" s="59"/>
      <c r="E36" s="59"/>
      <c r="F36" s="59"/>
      <c r="G36" s="59"/>
      <c r="H36" s="59"/>
      <c r="I36" s="59"/>
      <c r="J36" s="59"/>
      <c r="K36" s="60"/>
      <c r="N36"/>
      <c r="O36"/>
      <c r="P36"/>
      <c r="Q36"/>
      <c r="R36"/>
      <c r="S36"/>
    </row>
    <row r="37" spans="3:19" x14ac:dyDescent="0.2">
      <c r="C37" s="13" t="s">
        <v>1</v>
      </c>
      <c r="D37" s="14" t="s">
        <v>2</v>
      </c>
      <c r="E37" s="15" t="s">
        <v>3</v>
      </c>
      <c r="F37" s="15" t="s">
        <v>4</v>
      </c>
      <c r="G37" s="15" t="s">
        <v>5</v>
      </c>
      <c r="H37" s="15" t="s">
        <v>6</v>
      </c>
      <c r="I37" s="15" t="s">
        <v>7</v>
      </c>
      <c r="J37" s="15" t="s">
        <v>8</v>
      </c>
      <c r="K37" s="14" t="s">
        <v>9</v>
      </c>
      <c r="N37"/>
      <c r="O37"/>
      <c r="P37"/>
      <c r="Q37"/>
      <c r="R37"/>
      <c r="S37"/>
    </row>
    <row r="38" spans="3:19" x14ac:dyDescent="0.2">
      <c r="C38" s="54" t="s">
        <v>44</v>
      </c>
      <c r="D38" s="54"/>
      <c r="E38" s="16"/>
      <c r="F38" s="17">
        <v>0.5</v>
      </c>
      <c r="G38" s="3">
        <v>0</v>
      </c>
      <c r="H38" s="4">
        <f>F38*G38</f>
        <v>0</v>
      </c>
      <c r="I38" s="4">
        <f>H38*2</f>
        <v>0</v>
      </c>
      <c r="J38" s="1"/>
      <c r="K38" s="2"/>
      <c r="N38"/>
      <c r="O38"/>
      <c r="P38"/>
      <c r="Q38"/>
      <c r="R38"/>
      <c r="S38"/>
    </row>
    <row r="39" spans="3:19" x14ac:dyDescent="0.2">
      <c r="C39" s="54" t="s">
        <v>45</v>
      </c>
      <c r="D39" s="54"/>
      <c r="E39" s="16"/>
      <c r="F39" s="17">
        <v>0.5</v>
      </c>
      <c r="G39" s="3">
        <v>0</v>
      </c>
      <c r="H39" s="4">
        <f t="shared" ref="H39:H46" si="6">F39*G39</f>
        <v>0</v>
      </c>
      <c r="I39" s="4">
        <f t="shared" ref="I39:I46" si="7">H39*2</f>
        <v>0</v>
      </c>
      <c r="J39" s="1"/>
      <c r="K39" s="2"/>
      <c r="N39"/>
      <c r="O39"/>
      <c r="P39"/>
      <c r="Q39"/>
      <c r="R39"/>
      <c r="S39"/>
    </row>
    <row r="40" spans="3:19" x14ac:dyDescent="0.2">
      <c r="C40" s="54" t="s">
        <v>46</v>
      </c>
      <c r="D40" s="54"/>
      <c r="E40" s="16"/>
      <c r="F40" s="17">
        <v>0.25</v>
      </c>
      <c r="G40" s="3">
        <v>0</v>
      </c>
      <c r="H40" s="4">
        <f t="shared" si="6"/>
        <v>0</v>
      </c>
      <c r="I40" s="4">
        <f t="shared" si="7"/>
        <v>0</v>
      </c>
      <c r="J40" s="1"/>
      <c r="K40" s="2"/>
      <c r="N40"/>
      <c r="O40"/>
      <c r="P40"/>
      <c r="Q40"/>
      <c r="R40"/>
      <c r="S40"/>
    </row>
    <row r="41" spans="3:19" x14ac:dyDescent="0.2">
      <c r="C41" s="54" t="s">
        <v>47</v>
      </c>
      <c r="D41" s="54"/>
      <c r="E41" s="16"/>
      <c r="F41" s="17">
        <v>0.25</v>
      </c>
      <c r="G41" s="3">
        <v>0</v>
      </c>
      <c r="H41" s="4">
        <f t="shared" si="6"/>
        <v>0</v>
      </c>
      <c r="I41" s="4">
        <f t="shared" si="7"/>
        <v>0</v>
      </c>
      <c r="J41" s="1"/>
      <c r="K41" s="2"/>
      <c r="N41"/>
      <c r="O41"/>
      <c r="P41"/>
      <c r="Q41"/>
      <c r="R41"/>
      <c r="S41"/>
    </row>
    <row r="42" spans="3:19" x14ac:dyDescent="0.2">
      <c r="C42" s="54" t="s">
        <v>48</v>
      </c>
      <c r="D42" s="54"/>
      <c r="E42" s="16"/>
      <c r="F42" s="17">
        <v>0.5</v>
      </c>
      <c r="G42" s="3">
        <v>0</v>
      </c>
      <c r="H42" s="4">
        <f t="shared" si="6"/>
        <v>0</v>
      </c>
      <c r="I42" s="4">
        <f t="shared" si="7"/>
        <v>0</v>
      </c>
      <c r="J42" s="1"/>
      <c r="K42" s="2"/>
      <c r="N42"/>
      <c r="O42"/>
      <c r="P42"/>
      <c r="Q42"/>
      <c r="R42"/>
      <c r="S42"/>
    </row>
    <row r="43" spans="3:19" x14ac:dyDescent="0.2">
      <c r="C43" s="54" t="s">
        <v>49</v>
      </c>
      <c r="D43" s="54"/>
      <c r="E43" s="16"/>
      <c r="F43" s="17">
        <v>0.25</v>
      </c>
      <c r="G43" s="3">
        <v>0</v>
      </c>
      <c r="H43" s="4">
        <f t="shared" si="6"/>
        <v>0</v>
      </c>
      <c r="I43" s="4">
        <f t="shared" si="7"/>
        <v>0</v>
      </c>
      <c r="J43" s="1"/>
      <c r="K43" s="2"/>
      <c r="N43"/>
      <c r="O43"/>
      <c r="P43"/>
      <c r="Q43"/>
      <c r="R43"/>
      <c r="S43"/>
    </row>
    <row r="44" spans="3:19" x14ac:dyDescent="0.2">
      <c r="C44" s="54" t="s">
        <v>50</v>
      </c>
      <c r="D44" s="54"/>
      <c r="E44" s="16"/>
      <c r="F44" s="17">
        <v>0.25</v>
      </c>
      <c r="G44" s="3">
        <v>0</v>
      </c>
      <c r="H44" s="4">
        <f t="shared" si="6"/>
        <v>0</v>
      </c>
      <c r="I44" s="4">
        <f t="shared" si="7"/>
        <v>0</v>
      </c>
      <c r="J44" s="1"/>
      <c r="K44" s="2"/>
      <c r="N44"/>
      <c r="O44"/>
      <c r="P44"/>
      <c r="Q44"/>
      <c r="R44"/>
      <c r="S44"/>
    </row>
    <row r="45" spans="3:19" x14ac:dyDescent="0.2">
      <c r="C45" s="54" t="s">
        <v>51</v>
      </c>
      <c r="D45" s="54"/>
      <c r="E45" s="16"/>
      <c r="F45" s="17">
        <v>0.5</v>
      </c>
      <c r="G45" s="3">
        <v>0</v>
      </c>
      <c r="H45" s="4">
        <f t="shared" si="6"/>
        <v>0</v>
      </c>
      <c r="I45" s="4">
        <f t="shared" si="7"/>
        <v>0</v>
      </c>
      <c r="J45" s="1"/>
      <c r="K45" s="2"/>
      <c r="N45"/>
      <c r="O45"/>
      <c r="P45"/>
      <c r="Q45"/>
      <c r="R45"/>
      <c r="S45"/>
    </row>
    <row r="46" spans="3:19" x14ac:dyDescent="0.2">
      <c r="C46" s="54" t="s">
        <v>43</v>
      </c>
      <c r="D46" s="54"/>
      <c r="E46" s="53"/>
      <c r="F46" s="25">
        <v>2.125</v>
      </c>
      <c r="G46" s="3">
        <v>0</v>
      </c>
      <c r="H46" s="4">
        <f t="shared" si="6"/>
        <v>0</v>
      </c>
      <c r="I46" s="4">
        <f t="shared" si="7"/>
        <v>0</v>
      </c>
      <c r="J46" s="7"/>
      <c r="K46" s="8"/>
      <c r="N46"/>
      <c r="O46"/>
      <c r="P46"/>
      <c r="Q46"/>
      <c r="R46"/>
      <c r="S46"/>
    </row>
    <row r="47" spans="3:19" x14ac:dyDescent="0.2">
      <c r="C47" s="54" t="s">
        <v>30</v>
      </c>
      <c r="D47" s="54"/>
      <c r="E47" s="53"/>
      <c r="F47" s="25">
        <v>3.5</v>
      </c>
      <c r="G47" s="3">
        <v>0</v>
      </c>
      <c r="H47" s="4">
        <f t="shared" ref="H39:H49" si="8">F47*G47</f>
        <v>0</v>
      </c>
      <c r="I47" s="4">
        <f t="shared" ref="I39:I49" si="9">H47*2</f>
        <v>0</v>
      </c>
      <c r="J47" s="7"/>
      <c r="K47" s="8"/>
      <c r="N47"/>
      <c r="O47"/>
      <c r="P47"/>
      <c r="Q47"/>
      <c r="R47"/>
      <c r="S47"/>
    </row>
    <row r="48" spans="3:19" x14ac:dyDescent="0.2">
      <c r="C48" s="9" t="s">
        <v>32</v>
      </c>
      <c r="D48" s="10"/>
      <c r="E48" s="53"/>
      <c r="F48" s="25">
        <v>0.5</v>
      </c>
      <c r="G48" s="3">
        <v>0</v>
      </c>
      <c r="H48" s="4">
        <f t="shared" si="8"/>
        <v>0</v>
      </c>
      <c r="I48" s="4">
        <f t="shared" si="9"/>
        <v>0</v>
      </c>
      <c r="J48" s="7"/>
      <c r="K48" s="8"/>
      <c r="N48"/>
      <c r="O48"/>
      <c r="P48"/>
      <c r="Q48"/>
      <c r="R48"/>
      <c r="S48"/>
    </row>
    <row r="49" spans="3:19" ht="17" thickBot="1" x14ac:dyDescent="0.25">
      <c r="C49" s="9" t="s">
        <v>33</v>
      </c>
      <c r="D49" s="8" t="s">
        <v>56</v>
      </c>
      <c r="E49" s="18">
        <v>198237974620</v>
      </c>
      <c r="F49" s="7">
        <v>0</v>
      </c>
      <c r="G49" s="3">
        <v>7</v>
      </c>
      <c r="H49" s="4">
        <f t="shared" si="8"/>
        <v>0</v>
      </c>
      <c r="I49" s="4">
        <f t="shared" si="9"/>
        <v>0</v>
      </c>
      <c r="J49" s="7"/>
      <c r="K49" s="8"/>
      <c r="N49"/>
      <c r="O49"/>
      <c r="P49"/>
      <c r="Q49"/>
      <c r="R49"/>
      <c r="S49"/>
    </row>
    <row r="50" spans="3:19" ht="17" thickBot="1" x14ac:dyDescent="0.25">
      <c r="C50" s="9"/>
      <c r="D50" s="10"/>
      <c r="E50" s="11"/>
      <c r="F50" s="19"/>
      <c r="G50" s="20" t="s">
        <v>36</v>
      </c>
      <c r="H50" s="21">
        <f>SUM(H37:H49)</f>
        <v>0</v>
      </c>
      <c r="I50" s="22">
        <f>SUM(I37:I49)</f>
        <v>0</v>
      </c>
      <c r="J50" s="23">
        <v>0</v>
      </c>
      <c r="K50" s="24">
        <f>(J50-H50)</f>
        <v>0</v>
      </c>
      <c r="N50"/>
      <c r="O50"/>
      <c r="P50"/>
      <c r="Q50"/>
      <c r="R50"/>
      <c r="S50"/>
    </row>
    <row r="51" spans="3:19" x14ac:dyDescent="0.2">
      <c r="E51" s="12"/>
      <c r="F51" s="12"/>
      <c r="G51" s="12"/>
      <c r="H51" s="12"/>
      <c r="I51" s="12"/>
      <c r="J51" s="12"/>
      <c r="N51"/>
      <c r="O51"/>
      <c r="P51"/>
      <c r="Q51"/>
      <c r="R51"/>
      <c r="S51"/>
    </row>
    <row r="52" spans="3:19" ht="17" thickBot="1" x14ac:dyDescent="0.25">
      <c r="E52" s="12"/>
      <c r="F52" s="12"/>
      <c r="G52" s="12"/>
      <c r="H52" s="12"/>
      <c r="I52" s="12"/>
      <c r="J52" s="12"/>
      <c r="N52"/>
      <c r="O52"/>
      <c r="P52"/>
      <c r="Q52"/>
      <c r="R52"/>
      <c r="S52"/>
    </row>
    <row r="53" spans="3:19" ht="22" thickBot="1" x14ac:dyDescent="0.3">
      <c r="C53" s="58" t="s">
        <v>53</v>
      </c>
      <c r="D53" s="59"/>
      <c r="E53" s="59"/>
      <c r="F53" s="59"/>
      <c r="G53" s="59"/>
      <c r="H53" s="59"/>
      <c r="I53" s="59"/>
      <c r="J53" s="59"/>
      <c r="K53" s="60"/>
      <c r="N53"/>
      <c r="O53"/>
      <c r="P53"/>
      <c r="Q53"/>
      <c r="R53"/>
      <c r="S53"/>
    </row>
    <row r="54" spans="3:19" x14ac:dyDescent="0.2">
      <c r="C54" s="13" t="s">
        <v>1</v>
      </c>
      <c r="D54" s="14" t="s">
        <v>2</v>
      </c>
      <c r="E54" s="15" t="s">
        <v>3</v>
      </c>
      <c r="F54" s="15" t="s">
        <v>4</v>
      </c>
      <c r="G54" s="15" t="s">
        <v>5</v>
      </c>
      <c r="H54" s="15" t="s">
        <v>6</v>
      </c>
      <c r="I54" s="15" t="s">
        <v>7</v>
      </c>
      <c r="J54" s="15" t="s">
        <v>8</v>
      </c>
      <c r="K54" s="14" t="s">
        <v>9</v>
      </c>
      <c r="N54"/>
      <c r="O54"/>
      <c r="P54"/>
      <c r="Q54"/>
      <c r="R54"/>
      <c r="S54"/>
    </row>
    <row r="55" spans="3:19" x14ac:dyDescent="0.2">
      <c r="C55" s="54" t="s">
        <v>44</v>
      </c>
      <c r="D55" s="54"/>
      <c r="E55" s="16"/>
      <c r="F55" s="17">
        <v>0.5</v>
      </c>
      <c r="G55" s="3">
        <v>0</v>
      </c>
      <c r="H55" s="4">
        <f>F55*G55</f>
        <v>0</v>
      </c>
      <c r="I55" s="4">
        <f>H55*2</f>
        <v>0</v>
      </c>
      <c r="J55" s="1"/>
      <c r="K55" s="2"/>
      <c r="N55"/>
      <c r="O55"/>
      <c r="P55"/>
      <c r="Q55"/>
      <c r="R55"/>
      <c r="S55"/>
    </row>
    <row r="56" spans="3:19" x14ac:dyDescent="0.2">
      <c r="C56" s="54" t="s">
        <v>45</v>
      </c>
      <c r="D56" s="54"/>
      <c r="E56" s="16"/>
      <c r="F56" s="17">
        <v>0.5</v>
      </c>
      <c r="G56" s="3">
        <v>0</v>
      </c>
      <c r="H56" s="4">
        <f t="shared" ref="H56:H63" si="10">F56*G56</f>
        <v>0</v>
      </c>
      <c r="I56" s="4">
        <f t="shared" ref="I56:I63" si="11">H56*2</f>
        <v>0</v>
      </c>
      <c r="J56" s="1"/>
      <c r="K56" s="2"/>
      <c r="N56"/>
      <c r="O56"/>
      <c r="P56"/>
      <c r="Q56"/>
      <c r="R56"/>
      <c r="S56"/>
    </row>
    <row r="57" spans="3:19" x14ac:dyDescent="0.2">
      <c r="C57" s="54" t="s">
        <v>46</v>
      </c>
      <c r="D57" s="54"/>
      <c r="E57" s="16"/>
      <c r="F57" s="17">
        <v>0.25</v>
      </c>
      <c r="G57" s="3">
        <v>0</v>
      </c>
      <c r="H57" s="4">
        <f t="shared" si="10"/>
        <v>0</v>
      </c>
      <c r="I57" s="4">
        <f t="shared" si="11"/>
        <v>0</v>
      </c>
      <c r="J57" s="1"/>
      <c r="K57" s="2"/>
      <c r="N57"/>
      <c r="O57"/>
      <c r="P57"/>
      <c r="Q57"/>
      <c r="R57"/>
      <c r="S57"/>
    </row>
    <row r="58" spans="3:19" x14ac:dyDescent="0.2">
      <c r="C58" s="54" t="s">
        <v>47</v>
      </c>
      <c r="D58" s="54"/>
      <c r="E58" s="16"/>
      <c r="F58" s="17">
        <v>0.25</v>
      </c>
      <c r="G58" s="3">
        <v>0</v>
      </c>
      <c r="H58" s="4">
        <f t="shared" si="10"/>
        <v>0</v>
      </c>
      <c r="I58" s="4">
        <f t="shared" si="11"/>
        <v>0</v>
      </c>
      <c r="J58" s="1"/>
      <c r="K58" s="2"/>
      <c r="N58"/>
      <c r="O58"/>
      <c r="P58"/>
      <c r="Q58"/>
      <c r="R58"/>
      <c r="S58"/>
    </row>
    <row r="59" spans="3:19" x14ac:dyDescent="0.2">
      <c r="C59" s="54" t="s">
        <v>48</v>
      </c>
      <c r="D59" s="54"/>
      <c r="E59" s="16"/>
      <c r="F59" s="17">
        <v>0.5</v>
      </c>
      <c r="G59" s="3">
        <v>0</v>
      </c>
      <c r="H59" s="4">
        <f t="shared" si="10"/>
        <v>0</v>
      </c>
      <c r="I59" s="4">
        <f t="shared" si="11"/>
        <v>0</v>
      </c>
      <c r="J59" s="1"/>
      <c r="K59" s="2"/>
      <c r="N59"/>
      <c r="O59"/>
      <c r="P59"/>
      <c r="Q59"/>
      <c r="R59"/>
      <c r="S59"/>
    </row>
    <row r="60" spans="3:19" x14ac:dyDescent="0.2">
      <c r="C60" s="54" t="s">
        <v>49</v>
      </c>
      <c r="D60" s="54"/>
      <c r="E60" s="16"/>
      <c r="F60" s="17">
        <v>0.25</v>
      </c>
      <c r="G60" s="3">
        <v>0</v>
      </c>
      <c r="H60" s="4">
        <f t="shared" si="10"/>
        <v>0</v>
      </c>
      <c r="I60" s="4">
        <f t="shared" si="11"/>
        <v>0</v>
      </c>
      <c r="J60" s="1"/>
      <c r="K60" s="2"/>
      <c r="N60"/>
      <c r="O60"/>
      <c r="P60"/>
      <c r="Q60"/>
      <c r="R60"/>
      <c r="S60"/>
    </row>
    <row r="61" spans="3:19" x14ac:dyDescent="0.2">
      <c r="C61" s="54" t="s">
        <v>50</v>
      </c>
      <c r="D61" s="54"/>
      <c r="E61" s="16"/>
      <c r="F61" s="17">
        <v>0.25</v>
      </c>
      <c r="G61" s="3">
        <v>0</v>
      </c>
      <c r="H61" s="4">
        <f t="shared" si="10"/>
        <v>0</v>
      </c>
      <c r="I61" s="4">
        <f t="shared" si="11"/>
        <v>0</v>
      </c>
      <c r="J61" s="1"/>
      <c r="K61" s="2"/>
      <c r="N61"/>
      <c r="O61"/>
      <c r="P61"/>
      <c r="Q61"/>
      <c r="R61"/>
      <c r="S61"/>
    </row>
    <row r="62" spans="3:19" x14ac:dyDescent="0.2">
      <c r="C62" s="54" t="s">
        <v>51</v>
      </c>
      <c r="D62" s="54"/>
      <c r="E62" s="16"/>
      <c r="F62" s="17">
        <v>0.5</v>
      </c>
      <c r="G62" s="3">
        <v>0</v>
      </c>
      <c r="H62" s="4">
        <f t="shared" si="10"/>
        <v>0</v>
      </c>
      <c r="I62" s="4">
        <f t="shared" si="11"/>
        <v>0</v>
      </c>
      <c r="J62" s="1"/>
      <c r="K62" s="2"/>
      <c r="N62"/>
      <c r="O62"/>
      <c r="P62"/>
      <c r="Q62"/>
      <c r="R62"/>
      <c r="S62"/>
    </row>
    <row r="63" spans="3:19" x14ac:dyDescent="0.2">
      <c r="C63" s="54" t="s">
        <v>43</v>
      </c>
      <c r="D63" s="54"/>
      <c r="E63" s="53"/>
      <c r="F63" s="25">
        <v>2.125</v>
      </c>
      <c r="G63" s="3">
        <v>0</v>
      </c>
      <c r="H63" s="4">
        <f t="shared" si="10"/>
        <v>0</v>
      </c>
      <c r="I63" s="4">
        <f t="shared" si="11"/>
        <v>0</v>
      </c>
      <c r="J63" s="7"/>
      <c r="K63" s="8"/>
      <c r="N63"/>
      <c r="O63"/>
      <c r="P63"/>
      <c r="Q63"/>
      <c r="R63"/>
      <c r="S63"/>
    </row>
    <row r="64" spans="3:19" x14ac:dyDescent="0.2">
      <c r="C64" s="54" t="s">
        <v>30</v>
      </c>
      <c r="D64" s="54"/>
      <c r="E64" s="53"/>
      <c r="F64" s="25">
        <v>3.5</v>
      </c>
      <c r="G64" s="3">
        <v>0</v>
      </c>
      <c r="H64" s="4">
        <f t="shared" ref="H56:H66" si="12">F64*G64</f>
        <v>0</v>
      </c>
      <c r="I64" s="4">
        <f t="shared" ref="I56:I66" si="13">H64*2</f>
        <v>0</v>
      </c>
      <c r="J64" s="7"/>
      <c r="K64" s="8"/>
      <c r="N64"/>
      <c r="O64"/>
      <c r="P64"/>
      <c r="Q64"/>
      <c r="R64"/>
      <c r="S64"/>
    </row>
    <row r="65" spans="3:19" x14ac:dyDescent="0.2">
      <c r="C65" s="9" t="s">
        <v>32</v>
      </c>
      <c r="D65" s="10"/>
      <c r="E65" s="53"/>
      <c r="F65" s="25">
        <v>0.5</v>
      </c>
      <c r="G65" s="3">
        <v>0</v>
      </c>
      <c r="H65" s="4">
        <f t="shared" si="12"/>
        <v>0</v>
      </c>
      <c r="I65" s="4">
        <f t="shared" si="13"/>
        <v>0</v>
      </c>
      <c r="J65" s="7"/>
      <c r="K65" s="8"/>
      <c r="N65"/>
      <c r="O65"/>
      <c r="P65"/>
      <c r="Q65"/>
      <c r="R65"/>
      <c r="S65"/>
    </row>
    <row r="66" spans="3:19" ht="17" thickBot="1" x14ac:dyDescent="0.25">
      <c r="C66" s="9" t="s">
        <v>33</v>
      </c>
      <c r="D66" s="8" t="s">
        <v>56</v>
      </c>
      <c r="E66" s="18">
        <v>198237974620</v>
      </c>
      <c r="F66" s="7">
        <v>1</v>
      </c>
      <c r="G66" s="3">
        <v>7</v>
      </c>
      <c r="H66" s="4">
        <f t="shared" si="12"/>
        <v>7</v>
      </c>
      <c r="I66" s="4">
        <f t="shared" si="13"/>
        <v>14</v>
      </c>
      <c r="J66" s="7"/>
      <c r="K66" s="8"/>
      <c r="N66"/>
      <c r="O66"/>
      <c r="P66"/>
      <c r="Q66"/>
      <c r="R66"/>
      <c r="S66"/>
    </row>
    <row r="67" spans="3:19" ht="17" thickBot="1" x14ac:dyDescent="0.25">
      <c r="C67" s="9"/>
      <c r="D67" s="10"/>
      <c r="E67" s="11"/>
      <c r="F67" s="19"/>
      <c r="G67" s="20" t="s">
        <v>36</v>
      </c>
      <c r="H67" s="21">
        <f>SUM(H54:H66)</f>
        <v>7</v>
      </c>
      <c r="I67" s="22">
        <f>SUM(I54:I66)</f>
        <v>14</v>
      </c>
      <c r="J67" s="23">
        <v>0</v>
      </c>
      <c r="K67" s="24">
        <f>(J67-H67)</f>
        <v>-7</v>
      </c>
      <c r="N67"/>
      <c r="O67"/>
      <c r="P67"/>
      <c r="Q67"/>
      <c r="R67"/>
      <c r="S67"/>
    </row>
    <row r="68" spans="3:19" x14ac:dyDescent="0.2">
      <c r="E68" s="12"/>
      <c r="F68" s="12"/>
      <c r="G68" s="12"/>
      <c r="H68" s="12"/>
      <c r="I68" s="12"/>
      <c r="J68" s="12"/>
      <c r="N68"/>
      <c r="O68"/>
      <c r="P68"/>
      <c r="Q68"/>
      <c r="R68"/>
      <c r="S68"/>
    </row>
    <row r="69" spans="3:19" x14ac:dyDescent="0.2">
      <c r="E69" s="12"/>
      <c r="F69" s="12"/>
      <c r="G69" s="12"/>
      <c r="H69" s="12"/>
      <c r="I69" s="12"/>
      <c r="J69" s="12"/>
      <c r="N69"/>
      <c r="O69"/>
      <c r="P69"/>
      <c r="Q69"/>
      <c r="R69"/>
      <c r="S69"/>
    </row>
    <row r="70" spans="3:19" x14ac:dyDescent="0.2">
      <c r="E70" s="12"/>
      <c r="F70" s="12"/>
      <c r="G70" s="12"/>
      <c r="H70" s="12"/>
      <c r="I70" s="12"/>
      <c r="J70" s="12"/>
      <c r="N70"/>
      <c r="O70"/>
      <c r="P70"/>
      <c r="Q70"/>
      <c r="R70"/>
      <c r="S70"/>
    </row>
  </sheetData>
  <mergeCells count="4">
    <mergeCell ref="C36:K36"/>
    <mergeCell ref="C53:K53"/>
    <mergeCell ref="C19:K19"/>
    <mergeCell ref="C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3BC22-F1DA-144F-B577-ED25B16472B6}">
  <dimension ref="B1:T69"/>
  <sheetViews>
    <sheetView tabSelected="1" zoomScale="125" zoomScaleNormal="93" workbookViewId="0">
      <selection activeCell="E55" sqref="E55:E63"/>
    </sheetView>
  </sheetViews>
  <sheetFormatPr baseColWidth="10" defaultRowHeight="16" x14ac:dyDescent="0.2"/>
  <cols>
    <col min="3" max="3" width="14.5" customWidth="1"/>
    <col min="4" max="4" width="13.83203125" bestFit="1" customWidth="1"/>
    <col min="5" max="5" width="14.83203125" customWidth="1"/>
    <col min="6" max="10" width="11" bestFit="1" customWidth="1"/>
    <col min="13" max="13" width="16.83203125" customWidth="1"/>
    <col min="14" max="14" width="21.83203125" customWidth="1"/>
    <col min="15" max="15" width="16.5" style="12" customWidth="1"/>
    <col min="16" max="16" width="13" style="12" customWidth="1"/>
    <col min="17" max="17" width="12.5" style="12" customWidth="1"/>
    <col min="18" max="20" width="10.83203125" style="12"/>
    <col min="23" max="23" width="15.1640625" customWidth="1"/>
    <col min="25" max="25" width="15.33203125" customWidth="1"/>
    <col min="27" max="27" width="12.33203125" customWidth="1"/>
    <col min="33" max="33" width="14.33203125" bestFit="1" customWidth="1"/>
    <col min="34" max="34" width="14.33203125" customWidth="1"/>
    <col min="35" max="35" width="16.1640625" customWidth="1"/>
    <col min="37" max="37" width="14.6640625" bestFit="1" customWidth="1"/>
  </cols>
  <sheetData>
    <row r="1" spans="2:20" ht="17" thickBot="1" x14ac:dyDescent="0.25">
      <c r="D1" s="12"/>
      <c r="E1" s="12"/>
      <c r="F1" s="12"/>
      <c r="G1" s="12"/>
      <c r="H1" s="12"/>
      <c r="I1" s="12"/>
      <c r="O1"/>
      <c r="P1"/>
      <c r="Q1"/>
      <c r="R1"/>
      <c r="S1"/>
      <c r="T1"/>
    </row>
    <row r="2" spans="2:20" ht="22" thickBot="1" x14ac:dyDescent="0.3">
      <c r="B2" s="58" t="s">
        <v>38</v>
      </c>
      <c r="C2" s="59"/>
      <c r="D2" s="59"/>
      <c r="E2" s="59"/>
      <c r="F2" s="59"/>
      <c r="G2" s="59"/>
      <c r="H2" s="59"/>
      <c r="I2" s="59"/>
      <c r="J2" s="60"/>
      <c r="O2"/>
      <c r="P2"/>
      <c r="Q2"/>
      <c r="R2"/>
      <c r="S2"/>
      <c r="T2"/>
    </row>
    <row r="3" spans="2:20" x14ac:dyDescent="0.2">
      <c r="B3" s="13" t="s">
        <v>1</v>
      </c>
      <c r="C3" s="14" t="s">
        <v>2</v>
      </c>
      <c r="D3" s="15" t="s">
        <v>3</v>
      </c>
      <c r="E3" s="15" t="s">
        <v>54</v>
      </c>
      <c r="F3" s="15" t="s">
        <v>5</v>
      </c>
      <c r="G3" s="15" t="s">
        <v>6</v>
      </c>
      <c r="H3" s="15" t="s">
        <v>7</v>
      </c>
      <c r="I3" s="15" t="s">
        <v>8</v>
      </c>
      <c r="J3" s="14" t="s">
        <v>9</v>
      </c>
      <c r="O3"/>
      <c r="P3"/>
      <c r="Q3"/>
      <c r="R3"/>
      <c r="S3"/>
      <c r="T3"/>
    </row>
    <row r="4" spans="2:20" x14ac:dyDescent="0.2">
      <c r="B4" s="55" t="s">
        <v>44</v>
      </c>
      <c r="C4" s="55"/>
      <c r="D4" s="56" t="s">
        <v>55</v>
      </c>
      <c r="E4" s="57">
        <v>0.5</v>
      </c>
      <c r="F4" s="3">
        <v>0</v>
      </c>
      <c r="G4" s="4">
        <f>E4*F4</f>
        <v>0</v>
      </c>
      <c r="H4" s="4">
        <f>G4*2</f>
        <v>0</v>
      </c>
      <c r="I4" s="1"/>
      <c r="J4" s="2"/>
      <c r="O4"/>
      <c r="P4"/>
      <c r="Q4"/>
      <c r="R4"/>
      <c r="S4"/>
      <c r="T4"/>
    </row>
    <row r="5" spans="2:20" x14ac:dyDescent="0.2">
      <c r="B5" s="54" t="s">
        <v>45</v>
      </c>
      <c r="C5" s="54"/>
      <c r="D5" s="16"/>
      <c r="E5" s="17">
        <v>2</v>
      </c>
      <c r="F5" s="3">
        <v>0</v>
      </c>
      <c r="G5" s="4">
        <f t="shared" ref="G5:G15" si="0">E5*F5</f>
        <v>0</v>
      </c>
      <c r="H5" s="4">
        <f t="shared" ref="H5:H15" si="1">G5*2</f>
        <v>0</v>
      </c>
      <c r="I5" s="1"/>
      <c r="J5" s="2"/>
      <c r="O5"/>
      <c r="P5"/>
      <c r="Q5"/>
      <c r="R5"/>
      <c r="S5"/>
      <c r="T5"/>
    </row>
    <row r="6" spans="2:20" x14ac:dyDescent="0.2">
      <c r="B6" s="54" t="s">
        <v>46</v>
      </c>
      <c r="C6" s="54"/>
      <c r="D6" s="16"/>
      <c r="E6" s="17">
        <v>1</v>
      </c>
      <c r="F6" s="3">
        <v>0</v>
      </c>
      <c r="G6" s="4">
        <f t="shared" si="0"/>
        <v>0</v>
      </c>
      <c r="H6" s="4">
        <f t="shared" si="1"/>
        <v>0</v>
      </c>
      <c r="I6" s="1"/>
      <c r="J6" s="2"/>
      <c r="O6"/>
      <c r="P6"/>
      <c r="Q6"/>
      <c r="R6"/>
      <c r="S6"/>
      <c r="T6"/>
    </row>
    <row r="7" spans="2:20" x14ac:dyDescent="0.2">
      <c r="B7" s="54" t="s">
        <v>47</v>
      </c>
      <c r="C7" s="54"/>
      <c r="D7" s="16"/>
      <c r="E7" s="17">
        <v>1</v>
      </c>
      <c r="F7" s="3">
        <v>0</v>
      </c>
      <c r="G7" s="4">
        <f t="shared" si="0"/>
        <v>0</v>
      </c>
      <c r="H7" s="4">
        <f t="shared" si="1"/>
        <v>0</v>
      </c>
      <c r="I7" s="1"/>
      <c r="J7" s="2"/>
      <c r="O7"/>
      <c r="P7"/>
      <c r="Q7"/>
      <c r="R7"/>
      <c r="S7"/>
      <c r="T7"/>
    </row>
    <row r="8" spans="2:20" x14ac:dyDescent="0.2">
      <c r="B8" s="54" t="s">
        <v>48</v>
      </c>
      <c r="C8" s="54"/>
      <c r="D8" s="16"/>
      <c r="E8" s="17">
        <v>2</v>
      </c>
      <c r="F8" s="3">
        <v>0</v>
      </c>
      <c r="G8" s="4">
        <f t="shared" si="0"/>
        <v>0</v>
      </c>
      <c r="H8" s="4">
        <f t="shared" si="1"/>
        <v>0</v>
      </c>
      <c r="I8" s="1"/>
      <c r="J8" s="2"/>
      <c r="O8"/>
      <c r="P8"/>
      <c r="Q8"/>
      <c r="R8"/>
      <c r="S8"/>
      <c r="T8"/>
    </row>
    <row r="9" spans="2:20" x14ac:dyDescent="0.2">
      <c r="B9" s="54" t="s">
        <v>49</v>
      </c>
      <c r="C9" s="54"/>
      <c r="D9" s="16"/>
      <c r="E9" s="17">
        <v>1</v>
      </c>
      <c r="F9" s="3">
        <v>0</v>
      </c>
      <c r="G9" s="4">
        <f t="shared" si="0"/>
        <v>0</v>
      </c>
      <c r="H9" s="4">
        <f t="shared" si="1"/>
        <v>0</v>
      </c>
      <c r="I9" s="1"/>
      <c r="J9" s="2"/>
      <c r="O9"/>
      <c r="P9"/>
      <c r="Q9"/>
      <c r="R9"/>
      <c r="S9"/>
      <c r="T9"/>
    </row>
    <row r="10" spans="2:20" x14ac:dyDescent="0.2">
      <c r="B10" s="54" t="s">
        <v>50</v>
      </c>
      <c r="C10" s="54"/>
      <c r="D10" s="16"/>
      <c r="E10" s="17">
        <v>1</v>
      </c>
      <c r="F10" s="3">
        <v>0</v>
      </c>
      <c r="G10" s="4">
        <f t="shared" si="0"/>
        <v>0</v>
      </c>
      <c r="H10" s="4">
        <f t="shared" si="1"/>
        <v>0</v>
      </c>
      <c r="I10" s="1"/>
      <c r="J10" s="2"/>
      <c r="O10"/>
      <c r="P10"/>
      <c r="Q10"/>
      <c r="R10"/>
      <c r="S10"/>
      <c r="T10"/>
    </row>
    <row r="11" spans="2:20" x14ac:dyDescent="0.2">
      <c r="B11" s="54" t="s">
        <v>51</v>
      </c>
      <c r="C11" s="54"/>
      <c r="D11" s="16"/>
      <c r="E11" s="17">
        <v>2</v>
      </c>
      <c r="F11" s="3">
        <v>0</v>
      </c>
      <c r="G11" s="4">
        <f t="shared" si="0"/>
        <v>0</v>
      </c>
      <c r="H11" s="4">
        <f t="shared" si="1"/>
        <v>0</v>
      </c>
      <c r="I11" s="1"/>
      <c r="J11" s="2"/>
      <c r="O11"/>
      <c r="P11"/>
      <c r="Q11"/>
      <c r="R11"/>
      <c r="S11"/>
      <c r="T11"/>
    </row>
    <row r="12" spans="2:20" x14ac:dyDescent="0.2">
      <c r="B12" s="54" t="s">
        <v>43</v>
      </c>
      <c r="C12" s="54"/>
      <c r="D12" s="53"/>
      <c r="E12" s="25">
        <v>2.125</v>
      </c>
      <c r="F12" s="3">
        <v>0</v>
      </c>
      <c r="G12" s="4">
        <f t="shared" si="0"/>
        <v>0</v>
      </c>
      <c r="H12" s="4">
        <f t="shared" si="1"/>
        <v>0</v>
      </c>
      <c r="I12" s="7"/>
      <c r="J12" s="8"/>
      <c r="O12"/>
      <c r="P12"/>
      <c r="Q12"/>
      <c r="R12"/>
      <c r="S12"/>
      <c r="T12"/>
    </row>
    <row r="13" spans="2:20" x14ac:dyDescent="0.2">
      <c r="B13" s="54" t="s">
        <v>30</v>
      </c>
      <c r="C13" s="54"/>
      <c r="D13" s="53"/>
      <c r="E13" s="25">
        <v>0</v>
      </c>
      <c r="F13" s="3">
        <v>0</v>
      </c>
      <c r="G13" s="4">
        <f t="shared" si="0"/>
        <v>0</v>
      </c>
      <c r="H13" s="4">
        <f t="shared" si="1"/>
        <v>0</v>
      </c>
      <c r="I13" s="7"/>
      <c r="J13" s="8"/>
      <c r="O13"/>
      <c r="P13"/>
      <c r="Q13"/>
      <c r="R13"/>
      <c r="S13"/>
      <c r="T13"/>
    </row>
    <row r="14" spans="2:20" x14ac:dyDescent="0.2">
      <c r="B14" s="9" t="s">
        <v>32</v>
      </c>
      <c r="C14" s="10"/>
      <c r="D14" s="53"/>
      <c r="E14" s="25">
        <v>0</v>
      </c>
      <c r="F14" s="3">
        <v>0</v>
      </c>
      <c r="G14" s="4">
        <f t="shared" si="0"/>
        <v>0</v>
      </c>
      <c r="H14" s="4">
        <f t="shared" si="1"/>
        <v>0</v>
      </c>
      <c r="I14" s="7"/>
      <c r="J14" s="8"/>
      <c r="O14"/>
      <c r="P14"/>
      <c r="Q14"/>
      <c r="R14"/>
      <c r="S14"/>
      <c r="T14"/>
    </row>
    <row r="15" spans="2:20" ht="17" thickBot="1" x14ac:dyDescent="0.25">
      <c r="B15" s="9" t="s">
        <v>33</v>
      </c>
      <c r="C15" s="8" t="s">
        <v>52</v>
      </c>
      <c r="D15" s="18">
        <v>720167758575</v>
      </c>
      <c r="E15" s="7">
        <v>0</v>
      </c>
      <c r="F15" s="3">
        <v>7</v>
      </c>
      <c r="G15" s="4">
        <f t="shared" si="0"/>
        <v>0</v>
      </c>
      <c r="H15" s="4">
        <f t="shared" si="1"/>
        <v>0</v>
      </c>
      <c r="I15" s="7"/>
      <c r="J15" s="8"/>
      <c r="O15"/>
      <c r="P15"/>
      <c r="Q15"/>
      <c r="R15"/>
      <c r="S15"/>
      <c r="T15"/>
    </row>
    <row r="16" spans="2:20" ht="17" thickBot="1" x14ac:dyDescent="0.25">
      <c r="B16" s="9"/>
      <c r="C16" s="10"/>
      <c r="D16" s="11"/>
      <c r="E16" s="19"/>
      <c r="F16" s="20" t="s">
        <v>36</v>
      </c>
      <c r="G16" s="21">
        <f>SUM(G3:G15)</f>
        <v>0</v>
      </c>
      <c r="H16" s="22">
        <f>SUM(H3:H15)</f>
        <v>0</v>
      </c>
      <c r="I16" s="23">
        <v>0</v>
      </c>
      <c r="J16" s="24">
        <f>(I16-G16)</f>
        <v>0</v>
      </c>
      <c r="O16"/>
      <c r="P16"/>
      <c r="Q16"/>
      <c r="R16"/>
      <c r="S16"/>
      <c r="T16"/>
    </row>
    <row r="17" spans="2:20" x14ac:dyDescent="0.2">
      <c r="D17" s="12"/>
      <c r="E17" s="12"/>
      <c r="F17" s="12"/>
      <c r="G17" s="12"/>
      <c r="H17" s="12"/>
      <c r="I17" s="12"/>
      <c r="O17"/>
      <c r="P17"/>
      <c r="Q17"/>
      <c r="R17"/>
      <c r="S17"/>
      <c r="T17"/>
    </row>
    <row r="18" spans="2:20" ht="17" thickBot="1" x14ac:dyDescent="0.25">
      <c r="D18" s="12"/>
      <c r="E18" s="12"/>
      <c r="F18" s="12"/>
      <c r="G18" s="12"/>
      <c r="H18" s="12"/>
      <c r="I18" s="12"/>
      <c r="O18"/>
      <c r="P18"/>
      <c r="Q18"/>
      <c r="R18"/>
      <c r="S18"/>
      <c r="T18"/>
    </row>
    <row r="19" spans="2:20" ht="22" thickBot="1" x14ac:dyDescent="0.3">
      <c r="B19" s="58" t="s">
        <v>40</v>
      </c>
      <c r="C19" s="59"/>
      <c r="D19" s="59"/>
      <c r="E19" s="59"/>
      <c r="F19" s="59"/>
      <c r="G19" s="59"/>
      <c r="H19" s="59"/>
      <c r="I19" s="59"/>
      <c r="J19" s="60"/>
      <c r="O19"/>
      <c r="P19"/>
      <c r="Q19"/>
      <c r="R19"/>
      <c r="S19"/>
      <c r="T19"/>
    </row>
    <row r="20" spans="2:20" x14ac:dyDescent="0.2">
      <c r="B20" s="13" t="s">
        <v>1</v>
      </c>
      <c r="C20" s="14" t="s">
        <v>2</v>
      </c>
      <c r="D20" s="15" t="s">
        <v>3</v>
      </c>
      <c r="E20" s="15" t="s">
        <v>54</v>
      </c>
      <c r="F20" s="15" t="s">
        <v>5</v>
      </c>
      <c r="G20" s="15" t="s">
        <v>6</v>
      </c>
      <c r="H20" s="15" t="s">
        <v>7</v>
      </c>
      <c r="I20" s="15" t="s">
        <v>8</v>
      </c>
      <c r="J20" s="14" t="s">
        <v>9</v>
      </c>
      <c r="O20"/>
      <c r="P20"/>
      <c r="Q20"/>
      <c r="R20"/>
      <c r="S20"/>
      <c r="T20"/>
    </row>
    <row r="21" spans="2:20" x14ac:dyDescent="0.2">
      <c r="B21" s="55" t="s">
        <v>44</v>
      </c>
      <c r="C21" s="55"/>
      <c r="D21" s="56" t="s">
        <v>55</v>
      </c>
      <c r="E21" s="57">
        <v>0.5</v>
      </c>
      <c r="F21" s="3">
        <v>0</v>
      </c>
      <c r="G21" s="4">
        <f>E21*F21</f>
        <v>0</v>
      </c>
      <c r="H21" s="4">
        <f>G21*2</f>
        <v>0</v>
      </c>
      <c r="I21" s="1"/>
      <c r="J21" s="2"/>
      <c r="O21"/>
      <c r="P21"/>
      <c r="Q21"/>
      <c r="R21"/>
      <c r="S21"/>
      <c r="T21"/>
    </row>
    <row r="22" spans="2:20" x14ac:dyDescent="0.2">
      <c r="B22" s="54" t="s">
        <v>45</v>
      </c>
      <c r="C22" s="54"/>
      <c r="D22" s="16"/>
      <c r="E22" s="17">
        <v>2</v>
      </c>
      <c r="F22" s="3">
        <v>0</v>
      </c>
      <c r="G22" s="4">
        <f t="shared" ref="G22:G32" si="2">E22*F22</f>
        <v>0</v>
      </c>
      <c r="H22" s="4">
        <f t="shared" ref="H22:H32" si="3">G22*2</f>
        <v>0</v>
      </c>
      <c r="I22" s="1"/>
      <c r="J22" s="2"/>
      <c r="O22"/>
      <c r="P22"/>
      <c r="Q22"/>
      <c r="R22"/>
      <c r="S22"/>
      <c r="T22"/>
    </row>
    <row r="23" spans="2:20" x14ac:dyDescent="0.2">
      <c r="B23" s="54" t="s">
        <v>46</v>
      </c>
      <c r="C23" s="54"/>
      <c r="D23" s="16"/>
      <c r="E23" s="17">
        <v>1</v>
      </c>
      <c r="F23" s="3">
        <v>0</v>
      </c>
      <c r="G23" s="4">
        <f t="shared" si="2"/>
        <v>0</v>
      </c>
      <c r="H23" s="4">
        <f t="shared" si="3"/>
        <v>0</v>
      </c>
      <c r="I23" s="1"/>
      <c r="J23" s="2"/>
      <c r="O23"/>
      <c r="P23"/>
      <c r="Q23"/>
      <c r="R23"/>
      <c r="S23"/>
      <c r="T23"/>
    </row>
    <row r="24" spans="2:20" x14ac:dyDescent="0.2">
      <c r="B24" s="54" t="s">
        <v>47</v>
      </c>
      <c r="C24" s="54"/>
      <c r="D24" s="16"/>
      <c r="E24" s="17">
        <v>1</v>
      </c>
      <c r="F24" s="3">
        <v>0</v>
      </c>
      <c r="G24" s="4">
        <f t="shared" si="2"/>
        <v>0</v>
      </c>
      <c r="H24" s="4">
        <f t="shared" si="3"/>
        <v>0</v>
      </c>
      <c r="I24" s="1"/>
      <c r="J24" s="2"/>
      <c r="O24"/>
      <c r="P24"/>
      <c r="Q24"/>
      <c r="R24"/>
      <c r="S24"/>
      <c r="T24"/>
    </row>
    <row r="25" spans="2:20" x14ac:dyDescent="0.2">
      <c r="B25" s="54" t="s">
        <v>48</v>
      </c>
      <c r="C25" s="54"/>
      <c r="D25" s="16"/>
      <c r="E25" s="17">
        <v>2</v>
      </c>
      <c r="F25" s="3">
        <v>0</v>
      </c>
      <c r="G25" s="4">
        <f t="shared" si="2"/>
        <v>0</v>
      </c>
      <c r="H25" s="4">
        <f t="shared" si="3"/>
        <v>0</v>
      </c>
      <c r="I25" s="1"/>
      <c r="J25" s="2"/>
      <c r="O25"/>
      <c r="P25"/>
      <c r="Q25"/>
      <c r="R25"/>
      <c r="S25"/>
      <c r="T25"/>
    </row>
    <row r="26" spans="2:20" x14ac:dyDescent="0.2">
      <c r="B26" s="54" t="s">
        <v>49</v>
      </c>
      <c r="C26" s="54"/>
      <c r="D26" s="16"/>
      <c r="E26" s="17">
        <v>1</v>
      </c>
      <c r="F26" s="3">
        <v>0</v>
      </c>
      <c r="G26" s="4">
        <f t="shared" si="2"/>
        <v>0</v>
      </c>
      <c r="H26" s="4">
        <f t="shared" si="3"/>
        <v>0</v>
      </c>
      <c r="I26" s="1"/>
      <c r="J26" s="2"/>
      <c r="O26"/>
      <c r="P26"/>
      <c r="Q26"/>
      <c r="R26"/>
      <c r="S26"/>
      <c r="T26"/>
    </row>
    <row r="27" spans="2:20" x14ac:dyDescent="0.2">
      <c r="B27" s="54" t="s">
        <v>50</v>
      </c>
      <c r="C27" s="54"/>
      <c r="D27" s="16"/>
      <c r="E27" s="17">
        <v>1</v>
      </c>
      <c r="F27" s="3">
        <v>0</v>
      </c>
      <c r="G27" s="4">
        <f t="shared" si="2"/>
        <v>0</v>
      </c>
      <c r="H27" s="4">
        <f t="shared" si="3"/>
        <v>0</v>
      </c>
      <c r="I27" s="1"/>
      <c r="J27" s="2"/>
      <c r="O27"/>
      <c r="P27"/>
      <c r="Q27"/>
      <c r="R27"/>
      <c r="S27"/>
      <c r="T27"/>
    </row>
    <row r="28" spans="2:20" x14ac:dyDescent="0.2">
      <c r="B28" s="54" t="s">
        <v>51</v>
      </c>
      <c r="C28" s="54"/>
      <c r="D28" s="16"/>
      <c r="E28" s="17">
        <v>2</v>
      </c>
      <c r="F28" s="3">
        <v>0</v>
      </c>
      <c r="G28" s="4">
        <f t="shared" si="2"/>
        <v>0</v>
      </c>
      <c r="H28" s="4">
        <f t="shared" si="3"/>
        <v>0</v>
      </c>
      <c r="I28" s="1"/>
      <c r="J28" s="2"/>
      <c r="O28"/>
      <c r="P28"/>
      <c r="Q28"/>
      <c r="R28"/>
      <c r="S28"/>
      <c r="T28"/>
    </row>
    <row r="29" spans="2:20" x14ac:dyDescent="0.2">
      <c r="B29" s="54" t="s">
        <v>43</v>
      </c>
      <c r="C29" s="54"/>
      <c r="D29" s="53"/>
      <c r="E29" s="25">
        <v>2.125</v>
      </c>
      <c r="F29" s="3">
        <v>0</v>
      </c>
      <c r="G29" s="4">
        <f t="shared" si="2"/>
        <v>0</v>
      </c>
      <c r="H29" s="4">
        <f t="shared" si="3"/>
        <v>0</v>
      </c>
      <c r="I29" s="7"/>
      <c r="J29" s="8"/>
      <c r="O29"/>
      <c r="P29"/>
      <c r="Q29"/>
      <c r="R29"/>
      <c r="S29"/>
      <c r="T29"/>
    </row>
    <row r="30" spans="2:20" x14ac:dyDescent="0.2">
      <c r="B30" s="54" t="s">
        <v>30</v>
      </c>
      <c r="C30" s="54"/>
      <c r="D30" s="53"/>
      <c r="E30" s="25">
        <v>0</v>
      </c>
      <c r="F30" s="3">
        <v>0</v>
      </c>
      <c r="G30" s="4">
        <f t="shared" si="2"/>
        <v>0</v>
      </c>
      <c r="H30" s="4">
        <f t="shared" si="3"/>
        <v>0</v>
      </c>
      <c r="I30" s="7"/>
      <c r="J30" s="8"/>
      <c r="O30"/>
      <c r="P30"/>
      <c r="Q30"/>
      <c r="R30"/>
      <c r="S30"/>
      <c r="T30"/>
    </row>
    <row r="31" spans="2:20" x14ac:dyDescent="0.2">
      <c r="B31" s="9" t="s">
        <v>32</v>
      </c>
      <c r="C31" s="10"/>
      <c r="D31" s="53"/>
      <c r="E31" s="25">
        <v>0</v>
      </c>
      <c r="F31" s="3">
        <v>0</v>
      </c>
      <c r="G31" s="4">
        <f t="shared" si="2"/>
        <v>0</v>
      </c>
      <c r="H31" s="4">
        <f t="shared" si="3"/>
        <v>0</v>
      </c>
      <c r="I31" s="7"/>
      <c r="J31" s="8"/>
      <c r="O31"/>
      <c r="P31"/>
      <c r="Q31"/>
      <c r="R31"/>
      <c r="S31"/>
      <c r="T31"/>
    </row>
    <row r="32" spans="2:20" ht="17" thickBot="1" x14ac:dyDescent="0.25">
      <c r="B32" s="9" t="s">
        <v>33</v>
      </c>
      <c r="C32" s="8" t="s">
        <v>52</v>
      </c>
      <c r="D32" s="18">
        <v>720167758575</v>
      </c>
      <c r="E32" s="7">
        <v>1</v>
      </c>
      <c r="F32" s="3">
        <v>7</v>
      </c>
      <c r="G32" s="4">
        <f t="shared" si="2"/>
        <v>7</v>
      </c>
      <c r="H32" s="4">
        <f t="shared" si="3"/>
        <v>14</v>
      </c>
      <c r="I32" s="7"/>
      <c r="J32" s="8"/>
      <c r="O32"/>
      <c r="P32"/>
      <c r="Q32"/>
      <c r="R32"/>
      <c r="S32"/>
      <c r="T32"/>
    </row>
    <row r="33" spans="2:20" ht="17" thickBot="1" x14ac:dyDescent="0.25">
      <c r="B33" s="9"/>
      <c r="C33" s="10"/>
      <c r="D33" s="11"/>
      <c r="E33" s="19"/>
      <c r="F33" s="20" t="s">
        <v>36</v>
      </c>
      <c r="G33" s="21">
        <f>SUM(G20:G32)</f>
        <v>7</v>
      </c>
      <c r="H33" s="22">
        <f>SUM(H20:H32)</f>
        <v>14</v>
      </c>
      <c r="I33" s="23">
        <v>0</v>
      </c>
      <c r="J33" s="24">
        <f>(I33-G33)</f>
        <v>-7</v>
      </c>
      <c r="O33"/>
      <c r="P33"/>
      <c r="Q33"/>
      <c r="R33"/>
      <c r="S33"/>
      <c r="T33"/>
    </row>
    <row r="34" spans="2:20" x14ac:dyDescent="0.2">
      <c r="D34" s="12"/>
      <c r="E34" s="12"/>
      <c r="F34" s="12"/>
      <c r="G34" s="12"/>
      <c r="H34" s="12"/>
      <c r="I34" s="12"/>
      <c r="O34"/>
      <c r="P34"/>
      <c r="Q34"/>
      <c r="R34"/>
      <c r="S34"/>
      <c r="T34"/>
    </row>
    <row r="35" spans="2:20" ht="17" thickBot="1" x14ac:dyDescent="0.25">
      <c r="D35" s="12"/>
      <c r="E35" s="12"/>
      <c r="F35" s="12"/>
      <c r="G35" s="12"/>
      <c r="H35" s="12"/>
      <c r="I35" s="12"/>
      <c r="O35"/>
      <c r="P35"/>
      <c r="Q35"/>
      <c r="R35"/>
      <c r="S35"/>
      <c r="T35"/>
    </row>
    <row r="36" spans="2:20" ht="22" thickBot="1" x14ac:dyDescent="0.3">
      <c r="B36" s="58" t="s">
        <v>41</v>
      </c>
      <c r="C36" s="59"/>
      <c r="D36" s="59"/>
      <c r="E36" s="59"/>
      <c r="F36" s="59"/>
      <c r="G36" s="59"/>
      <c r="H36" s="59"/>
      <c r="I36" s="59"/>
      <c r="J36" s="60"/>
      <c r="O36"/>
      <c r="P36"/>
      <c r="Q36"/>
      <c r="R36"/>
      <c r="S36"/>
      <c r="T36"/>
    </row>
    <row r="37" spans="2:20" x14ac:dyDescent="0.2">
      <c r="B37" s="13" t="s">
        <v>1</v>
      </c>
      <c r="C37" s="14" t="s">
        <v>2</v>
      </c>
      <c r="D37" s="15" t="s">
        <v>3</v>
      </c>
      <c r="E37" s="15" t="s">
        <v>54</v>
      </c>
      <c r="F37" s="15" t="s">
        <v>5</v>
      </c>
      <c r="G37" s="15" t="s">
        <v>6</v>
      </c>
      <c r="H37" s="15" t="s">
        <v>7</v>
      </c>
      <c r="I37" s="15" t="s">
        <v>8</v>
      </c>
      <c r="J37" s="14" t="s">
        <v>9</v>
      </c>
      <c r="O37"/>
      <c r="P37"/>
      <c r="Q37"/>
      <c r="R37"/>
      <c r="S37"/>
      <c r="T37"/>
    </row>
    <row r="38" spans="2:20" x14ac:dyDescent="0.2">
      <c r="B38" s="55" t="s">
        <v>44</v>
      </c>
      <c r="C38" s="55"/>
      <c r="D38" s="56" t="s">
        <v>55</v>
      </c>
      <c r="E38" s="57">
        <v>0.5</v>
      </c>
      <c r="F38" s="3">
        <v>0</v>
      </c>
      <c r="G38" s="4">
        <f>E38*F38</f>
        <v>0</v>
      </c>
      <c r="H38" s="4">
        <f>G38*2</f>
        <v>0</v>
      </c>
      <c r="I38" s="1"/>
      <c r="J38" s="2"/>
      <c r="O38"/>
      <c r="P38"/>
      <c r="Q38"/>
      <c r="R38"/>
      <c r="S38"/>
      <c r="T38"/>
    </row>
    <row r="39" spans="2:20" x14ac:dyDescent="0.2">
      <c r="B39" s="54" t="s">
        <v>45</v>
      </c>
      <c r="C39" s="54"/>
      <c r="D39" s="16"/>
      <c r="E39" s="17">
        <v>2</v>
      </c>
      <c r="F39" s="3">
        <v>0</v>
      </c>
      <c r="G39" s="4">
        <f t="shared" ref="G39:G49" si="4">E39*F39</f>
        <v>0</v>
      </c>
      <c r="H39" s="4">
        <f t="shared" ref="H39:H49" si="5">G39*2</f>
        <v>0</v>
      </c>
      <c r="I39" s="1"/>
      <c r="J39" s="2"/>
      <c r="O39"/>
      <c r="P39"/>
      <c r="Q39"/>
      <c r="R39"/>
      <c r="S39"/>
      <c r="T39"/>
    </row>
    <row r="40" spans="2:20" x14ac:dyDescent="0.2">
      <c r="B40" s="54" t="s">
        <v>46</v>
      </c>
      <c r="C40" s="54"/>
      <c r="D40" s="16"/>
      <c r="E40" s="17">
        <v>1</v>
      </c>
      <c r="F40" s="3">
        <v>0</v>
      </c>
      <c r="G40" s="4">
        <f t="shared" si="4"/>
        <v>0</v>
      </c>
      <c r="H40" s="4">
        <f t="shared" si="5"/>
        <v>0</v>
      </c>
      <c r="I40" s="1"/>
      <c r="J40" s="2"/>
      <c r="O40"/>
      <c r="P40"/>
      <c r="Q40"/>
      <c r="R40"/>
      <c r="S40"/>
      <c r="T40"/>
    </row>
    <row r="41" spans="2:20" x14ac:dyDescent="0.2">
      <c r="B41" s="54" t="s">
        <v>47</v>
      </c>
      <c r="C41" s="54"/>
      <c r="D41" s="16"/>
      <c r="E41" s="17">
        <v>1</v>
      </c>
      <c r="F41" s="3">
        <v>0</v>
      </c>
      <c r="G41" s="4">
        <f t="shared" si="4"/>
        <v>0</v>
      </c>
      <c r="H41" s="4">
        <f t="shared" si="5"/>
        <v>0</v>
      </c>
      <c r="I41" s="1"/>
      <c r="J41" s="2"/>
      <c r="O41"/>
      <c r="P41"/>
      <c r="Q41"/>
      <c r="R41"/>
      <c r="S41"/>
      <c r="T41"/>
    </row>
    <row r="42" spans="2:20" x14ac:dyDescent="0.2">
      <c r="B42" s="54" t="s">
        <v>48</v>
      </c>
      <c r="C42" s="54"/>
      <c r="D42" s="16"/>
      <c r="E42" s="17">
        <v>2</v>
      </c>
      <c r="F42" s="3">
        <v>0</v>
      </c>
      <c r="G42" s="4">
        <f t="shared" si="4"/>
        <v>0</v>
      </c>
      <c r="H42" s="4">
        <f t="shared" si="5"/>
        <v>0</v>
      </c>
      <c r="I42" s="1"/>
      <c r="J42" s="2"/>
      <c r="O42"/>
      <c r="P42"/>
      <c r="Q42"/>
      <c r="R42"/>
      <c r="S42"/>
      <c r="T42"/>
    </row>
    <row r="43" spans="2:20" x14ac:dyDescent="0.2">
      <c r="B43" s="54" t="s">
        <v>49</v>
      </c>
      <c r="C43" s="54"/>
      <c r="D43" s="16"/>
      <c r="E43" s="17">
        <v>1</v>
      </c>
      <c r="F43" s="3">
        <v>0</v>
      </c>
      <c r="G43" s="4">
        <f t="shared" si="4"/>
        <v>0</v>
      </c>
      <c r="H43" s="4">
        <f t="shared" si="5"/>
        <v>0</v>
      </c>
      <c r="I43" s="1"/>
      <c r="J43" s="2"/>
      <c r="O43"/>
      <c r="P43"/>
      <c r="Q43"/>
      <c r="R43"/>
      <c r="S43"/>
      <c r="T43"/>
    </row>
    <row r="44" spans="2:20" x14ac:dyDescent="0.2">
      <c r="B44" s="54" t="s">
        <v>50</v>
      </c>
      <c r="C44" s="54"/>
      <c r="D44" s="16"/>
      <c r="E44" s="17">
        <v>1</v>
      </c>
      <c r="F44" s="3">
        <v>0</v>
      </c>
      <c r="G44" s="4">
        <f t="shared" si="4"/>
        <v>0</v>
      </c>
      <c r="H44" s="4">
        <f t="shared" si="5"/>
        <v>0</v>
      </c>
      <c r="I44" s="1"/>
      <c r="J44" s="2"/>
      <c r="O44"/>
      <c r="P44"/>
      <c r="Q44"/>
      <c r="R44"/>
      <c r="S44"/>
      <c r="T44"/>
    </row>
    <row r="45" spans="2:20" x14ac:dyDescent="0.2">
      <c r="B45" s="54" t="s">
        <v>51</v>
      </c>
      <c r="C45" s="54"/>
      <c r="D45" s="16"/>
      <c r="E45" s="17">
        <v>2</v>
      </c>
      <c r="F45" s="3">
        <v>0</v>
      </c>
      <c r="G45" s="4">
        <f t="shared" si="4"/>
        <v>0</v>
      </c>
      <c r="H45" s="4">
        <f t="shared" si="5"/>
        <v>0</v>
      </c>
      <c r="I45" s="1"/>
      <c r="J45" s="2"/>
      <c r="O45"/>
      <c r="P45"/>
      <c r="Q45"/>
      <c r="R45"/>
      <c r="S45"/>
      <c r="T45"/>
    </row>
    <row r="46" spans="2:20" x14ac:dyDescent="0.2">
      <c r="B46" s="54" t="s">
        <v>43</v>
      </c>
      <c r="C46" s="54"/>
      <c r="D46" s="53"/>
      <c r="E46" s="25">
        <v>2.125</v>
      </c>
      <c r="F46" s="3">
        <v>0</v>
      </c>
      <c r="G46" s="4">
        <f t="shared" si="4"/>
        <v>0</v>
      </c>
      <c r="H46" s="4">
        <f t="shared" si="5"/>
        <v>0</v>
      </c>
      <c r="I46" s="7"/>
      <c r="J46" s="8"/>
      <c r="O46"/>
      <c r="P46"/>
      <c r="Q46"/>
      <c r="R46"/>
      <c r="S46"/>
      <c r="T46"/>
    </row>
    <row r="47" spans="2:20" x14ac:dyDescent="0.2">
      <c r="B47" s="54" t="s">
        <v>30</v>
      </c>
      <c r="C47" s="54"/>
      <c r="D47" s="53"/>
      <c r="E47" s="25">
        <v>3.5</v>
      </c>
      <c r="F47" s="3">
        <v>0</v>
      </c>
      <c r="G47" s="4">
        <f t="shared" si="4"/>
        <v>0</v>
      </c>
      <c r="H47" s="4">
        <f t="shared" si="5"/>
        <v>0</v>
      </c>
      <c r="I47" s="7"/>
      <c r="J47" s="8"/>
      <c r="O47"/>
      <c r="P47"/>
      <c r="Q47"/>
      <c r="R47"/>
      <c r="S47"/>
      <c r="T47"/>
    </row>
    <row r="48" spans="2:20" x14ac:dyDescent="0.2">
      <c r="B48" s="9" t="s">
        <v>32</v>
      </c>
      <c r="C48" s="10"/>
      <c r="D48" s="53"/>
      <c r="E48" s="25">
        <v>0.5</v>
      </c>
      <c r="F48" s="3">
        <v>0</v>
      </c>
      <c r="G48" s="4">
        <f t="shared" si="4"/>
        <v>0</v>
      </c>
      <c r="H48" s="4">
        <f t="shared" si="5"/>
        <v>0</v>
      </c>
      <c r="I48" s="7"/>
      <c r="J48" s="8"/>
      <c r="O48"/>
      <c r="P48"/>
      <c r="Q48"/>
      <c r="R48"/>
      <c r="S48"/>
      <c r="T48"/>
    </row>
    <row r="49" spans="2:20" ht="17" thickBot="1" x14ac:dyDescent="0.25">
      <c r="B49" s="9" t="s">
        <v>33</v>
      </c>
      <c r="C49" s="8" t="s">
        <v>52</v>
      </c>
      <c r="D49" s="18">
        <v>720167758575</v>
      </c>
      <c r="E49" s="7">
        <v>0</v>
      </c>
      <c r="F49" s="3">
        <v>7</v>
      </c>
      <c r="G49" s="4">
        <f t="shared" si="4"/>
        <v>0</v>
      </c>
      <c r="H49" s="4">
        <f t="shared" si="5"/>
        <v>0</v>
      </c>
      <c r="I49" s="7"/>
      <c r="J49" s="8"/>
      <c r="O49"/>
      <c r="P49"/>
      <c r="Q49"/>
      <c r="R49"/>
      <c r="S49"/>
      <c r="T49"/>
    </row>
    <row r="50" spans="2:20" ht="17" thickBot="1" x14ac:dyDescent="0.25">
      <c r="B50" s="9"/>
      <c r="C50" s="10"/>
      <c r="D50" s="11"/>
      <c r="E50" s="19"/>
      <c r="F50" s="20" t="s">
        <v>36</v>
      </c>
      <c r="G50" s="21">
        <f>SUM(G37:G49)</f>
        <v>0</v>
      </c>
      <c r="H50" s="22">
        <f>SUM(H37:H49)</f>
        <v>0</v>
      </c>
      <c r="I50" s="23">
        <v>0</v>
      </c>
      <c r="J50" s="24">
        <f>(I50-G50)</f>
        <v>0</v>
      </c>
      <c r="O50"/>
      <c r="P50"/>
      <c r="Q50"/>
      <c r="R50"/>
      <c r="S50"/>
      <c r="T50"/>
    </row>
    <row r="51" spans="2:20" x14ac:dyDescent="0.2">
      <c r="D51" s="12"/>
      <c r="E51" s="12"/>
      <c r="F51" s="12"/>
      <c r="G51" s="12"/>
      <c r="H51" s="12"/>
      <c r="I51" s="12"/>
      <c r="O51"/>
      <c r="P51"/>
      <c r="Q51"/>
      <c r="R51"/>
      <c r="S51"/>
      <c r="T51"/>
    </row>
    <row r="52" spans="2:20" ht="17" thickBot="1" x14ac:dyDescent="0.25">
      <c r="D52" s="12"/>
      <c r="E52" s="12"/>
      <c r="F52" s="12"/>
      <c r="G52" s="12"/>
      <c r="H52" s="12"/>
      <c r="I52" s="12"/>
      <c r="O52"/>
      <c r="P52"/>
      <c r="Q52"/>
      <c r="R52"/>
      <c r="S52"/>
      <c r="T52"/>
    </row>
    <row r="53" spans="2:20" ht="22" thickBot="1" x14ac:dyDescent="0.3">
      <c r="B53" s="58" t="s">
        <v>53</v>
      </c>
      <c r="C53" s="59"/>
      <c r="D53" s="59"/>
      <c r="E53" s="59"/>
      <c r="F53" s="59"/>
      <c r="G53" s="59"/>
      <c r="H53" s="59"/>
      <c r="I53" s="59"/>
      <c r="J53" s="60"/>
      <c r="O53"/>
      <c r="P53"/>
      <c r="Q53"/>
      <c r="R53"/>
      <c r="S53"/>
      <c r="T53"/>
    </row>
    <row r="54" spans="2:20" x14ac:dyDescent="0.2">
      <c r="B54" s="13" t="s">
        <v>1</v>
      </c>
      <c r="C54" s="14" t="s">
        <v>2</v>
      </c>
      <c r="D54" s="15" t="s">
        <v>3</v>
      </c>
      <c r="E54" s="15" t="s">
        <v>54</v>
      </c>
      <c r="F54" s="15" t="s">
        <v>5</v>
      </c>
      <c r="G54" s="15" t="s">
        <v>6</v>
      </c>
      <c r="H54" s="15" t="s">
        <v>7</v>
      </c>
      <c r="I54" s="15" t="s">
        <v>8</v>
      </c>
      <c r="J54" s="14" t="s">
        <v>9</v>
      </c>
      <c r="O54"/>
      <c r="P54"/>
      <c r="Q54"/>
      <c r="R54"/>
      <c r="S54"/>
      <c r="T54"/>
    </row>
    <row r="55" spans="2:20" x14ac:dyDescent="0.2">
      <c r="B55" s="55" t="s">
        <v>44</v>
      </c>
      <c r="C55" s="55"/>
      <c r="D55" s="56" t="s">
        <v>55</v>
      </c>
      <c r="E55" s="57">
        <v>0.5</v>
      </c>
      <c r="F55" s="3">
        <v>0</v>
      </c>
      <c r="G55" s="4">
        <f>E55*F55</f>
        <v>0</v>
      </c>
      <c r="H55" s="4">
        <f>G55*2</f>
        <v>0</v>
      </c>
      <c r="I55" s="1"/>
      <c r="J55" s="2"/>
      <c r="O55"/>
      <c r="P55"/>
      <c r="Q55"/>
      <c r="R55"/>
      <c r="S55"/>
      <c r="T55"/>
    </row>
    <row r="56" spans="2:20" x14ac:dyDescent="0.2">
      <c r="B56" s="54" t="s">
        <v>45</v>
      </c>
      <c r="C56" s="54"/>
      <c r="D56" s="16"/>
      <c r="E56" s="17">
        <v>2</v>
      </c>
      <c r="F56" s="3">
        <v>0</v>
      </c>
      <c r="G56" s="4">
        <f t="shared" ref="G56:G66" si="6">E56*F56</f>
        <v>0</v>
      </c>
      <c r="H56" s="4">
        <f t="shared" ref="H56:H66" si="7">G56*2</f>
        <v>0</v>
      </c>
      <c r="I56" s="1"/>
      <c r="J56" s="2"/>
      <c r="O56"/>
      <c r="P56"/>
      <c r="Q56"/>
      <c r="R56"/>
      <c r="S56"/>
      <c r="T56"/>
    </row>
    <row r="57" spans="2:20" x14ac:dyDescent="0.2">
      <c r="B57" s="54" t="s">
        <v>46</v>
      </c>
      <c r="C57" s="54"/>
      <c r="D57" s="16"/>
      <c r="E57" s="17">
        <v>1</v>
      </c>
      <c r="F57" s="3">
        <v>0</v>
      </c>
      <c r="G57" s="4">
        <f t="shared" si="6"/>
        <v>0</v>
      </c>
      <c r="H57" s="4">
        <f t="shared" si="7"/>
        <v>0</v>
      </c>
      <c r="I57" s="1"/>
      <c r="J57" s="2"/>
      <c r="O57"/>
      <c r="P57"/>
      <c r="Q57"/>
      <c r="R57"/>
      <c r="S57"/>
      <c r="T57"/>
    </row>
    <row r="58" spans="2:20" x14ac:dyDescent="0.2">
      <c r="B58" s="54" t="s">
        <v>47</v>
      </c>
      <c r="C58" s="54"/>
      <c r="D58" s="16"/>
      <c r="E58" s="17">
        <v>1</v>
      </c>
      <c r="F58" s="3">
        <v>0</v>
      </c>
      <c r="G58" s="4">
        <f t="shared" si="6"/>
        <v>0</v>
      </c>
      <c r="H58" s="4">
        <f t="shared" si="7"/>
        <v>0</v>
      </c>
      <c r="I58" s="1"/>
      <c r="J58" s="2"/>
      <c r="O58"/>
      <c r="P58"/>
      <c r="Q58"/>
      <c r="R58"/>
      <c r="S58"/>
      <c r="T58"/>
    </row>
    <row r="59" spans="2:20" x14ac:dyDescent="0.2">
      <c r="B59" s="54" t="s">
        <v>48</v>
      </c>
      <c r="C59" s="54"/>
      <c r="D59" s="16"/>
      <c r="E59" s="17">
        <v>2</v>
      </c>
      <c r="F59" s="3">
        <v>0</v>
      </c>
      <c r="G59" s="4">
        <f t="shared" si="6"/>
        <v>0</v>
      </c>
      <c r="H59" s="4">
        <f t="shared" si="7"/>
        <v>0</v>
      </c>
      <c r="I59" s="1"/>
      <c r="J59" s="2"/>
      <c r="O59"/>
      <c r="P59"/>
      <c r="Q59"/>
      <c r="R59"/>
      <c r="S59"/>
      <c r="T59"/>
    </row>
    <row r="60" spans="2:20" x14ac:dyDescent="0.2">
      <c r="B60" s="54" t="s">
        <v>49</v>
      </c>
      <c r="C60" s="54"/>
      <c r="D60" s="16"/>
      <c r="E60" s="17">
        <v>1</v>
      </c>
      <c r="F60" s="3">
        <v>0</v>
      </c>
      <c r="G60" s="4">
        <f t="shared" si="6"/>
        <v>0</v>
      </c>
      <c r="H60" s="4">
        <f t="shared" si="7"/>
        <v>0</v>
      </c>
      <c r="I60" s="1"/>
      <c r="J60" s="2"/>
      <c r="O60"/>
      <c r="P60"/>
      <c r="Q60"/>
      <c r="R60"/>
      <c r="S60"/>
      <c r="T60"/>
    </row>
    <row r="61" spans="2:20" x14ac:dyDescent="0.2">
      <c r="B61" s="54" t="s">
        <v>50</v>
      </c>
      <c r="C61" s="54"/>
      <c r="D61" s="16"/>
      <c r="E61" s="17">
        <v>1</v>
      </c>
      <c r="F61" s="3">
        <v>0</v>
      </c>
      <c r="G61" s="4">
        <f t="shared" si="6"/>
        <v>0</v>
      </c>
      <c r="H61" s="4">
        <f t="shared" si="7"/>
        <v>0</v>
      </c>
      <c r="I61" s="1"/>
      <c r="J61" s="2"/>
      <c r="O61"/>
      <c r="P61"/>
      <c r="Q61"/>
      <c r="R61"/>
      <c r="S61"/>
      <c r="T61"/>
    </row>
    <row r="62" spans="2:20" x14ac:dyDescent="0.2">
      <c r="B62" s="54" t="s">
        <v>51</v>
      </c>
      <c r="C62" s="54"/>
      <c r="D62" s="16"/>
      <c r="E62" s="17">
        <v>2</v>
      </c>
      <c r="F62" s="3">
        <v>0</v>
      </c>
      <c r="G62" s="4">
        <f t="shared" si="6"/>
        <v>0</v>
      </c>
      <c r="H62" s="4">
        <f t="shared" si="7"/>
        <v>0</v>
      </c>
      <c r="I62" s="1"/>
      <c r="J62" s="2"/>
      <c r="O62"/>
      <c r="P62"/>
      <c r="Q62"/>
      <c r="R62"/>
      <c r="S62"/>
      <c r="T62"/>
    </row>
    <row r="63" spans="2:20" x14ac:dyDescent="0.2">
      <c r="B63" s="54" t="s">
        <v>43</v>
      </c>
      <c r="C63" s="54"/>
      <c r="D63" s="53"/>
      <c r="E63" s="25">
        <v>2.125</v>
      </c>
      <c r="F63" s="3">
        <v>0</v>
      </c>
      <c r="G63" s="4">
        <f t="shared" si="6"/>
        <v>0</v>
      </c>
      <c r="H63" s="4">
        <f t="shared" si="7"/>
        <v>0</v>
      </c>
      <c r="I63" s="7"/>
      <c r="J63" s="8"/>
      <c r="O63"/>
      <c r="P63"/>
      <c r="Q63"/>
      <c r="R63"/>
      <c r="S63"/>
      <c r="T63"/>
    </row>
    <row r="64" spans="2:20" x14ac:dyDescent="0.2">
      <c r="B64" s="54" t="s">
        <v>30</v>
      </c>
      <c r="C64" s="54"/>
      <c r="D64" s="53"/>
      <c r="E64" s="25">
        <v>3.5</v>
      </c>
      <c r="F64" s="3">
        <v>0</v>
      </c>
      <c r="G64" s="4">
        <f t="shared" si="6"/>
        <v>0</v>
      </c>
      <c r="H64" s="4">
        <f t="shared" si="7"/>
        <v>0</v>
      </c>
      <c r="I64" s="7"/>
      <c r="J64" s="8"/>
      <c r="O64"/>
      <c r="P64"/>
      <c r="Q64"/>
      <c r="R64"/>
      <c r="S64"/>
      <c r="T64"/>
    </row>
    <row r="65" spans="2:20" x14ac:dyDescent="0.2">
      <c r="B65" s="9" t="s">
        <v>32</v>
      </c>
      <c r="C65" s="10"/>
      <c r="D65" s="53"/>
      <c r="E65" s="25">
        <v>0.5</v>
      </c>
      <c r="F65" s="3">
        <v>0</v>
      </c>
      <c r="G65" s="4">
        <f t="shared" si="6"/>
        <v>0</v>
      </c>
      <c r="H65" s="4">
        <f t="shared" si="7"/>
        <v>0</v>
      </c>
      <c r="I65" s="7"/>
      <c r="J65" s="8"/>
      <c r="O65"/>
      <c r="P65"/>
      <c r="Q65"/>
      <c r="R65"/>
      <c r="S65"/>
      <c r="T65"/>
    </row>
    <row r="66" spans="2:20" ht="17" thickBot="1" x14ac:dyDescent="0.25">
      <c r="B66" s="9" t="s">
        <v>33</v>
      </c>
      <c r="C66" s="8" t="s">
        <v>52</v>
      </c>
      <c r="D66" s="18">
        <v>720167758575</v>
      </c>
      <c r="E66" s="7">
        <v>1</v>
      </c>
      <c r="F66" s="3">
        <v>7</v>
      </c>
      <c r="G66" s="4">
        <f t="shared" si="6"/>
        <v>7</v>
      </c>
      <c r="H66" s="4">
        <f t="shared" si="7"/>
        <v>14</v>
      </c>
      <c r="I66" s="7"/>
      <c r="J66" s="8"/>
      <c r="O66"/>
      <c r="P66"/>
      <c r="Q66"/>
      <c r="R66"/>
      <c r="S66"/>
      <c r="T66"/>
    </row>
    <row r="67" spans="2:20" ht="17" thickBot="1" x14ac:dyDescent="0.25">
      <c r="B67" s="9"/>
      <c r="C67" s="10"/>
      <c r="D67" s="11"/>
      <c r="E67" s="19"/>
      <c r="F67" s="20" t="s">
        <v>36</v>
      </c>
      <c r="G67" s="21">
        <f>SUM(G54:G66)</f>
        <v>7</v>
      </c>
      <c r="H67" s="22">
        <f>SUM(H54:H66)</f>
        <v>14</v>
      </c>
      <c r="I67" s="23">
        <v>0</v>
      </c>
      <c r="J67" s="24">
        <f>(I67-G67)</f>
        <v>-7</v>
      </c>
      <c r="O67"/>
      <c r="P67"/>
      <c r="Q67"/>
      <c r="R67"/>
      <c r="S67"/>
      <c r="T67"/>
    </row>
    <row r="68" spans="2:20" x14ac:dyDescent="0.2">
      <c r="D68" s="12"/>
      <c r="E68" s="12"/>
      <c r="F68" s="12"/>
      <c r="G68" s="12"/>
      <c r="H68" s="12"/>
      <c r="I68" s="12"/>
      <c r="O68"/>
      <c r="P68"/>
      <c r="Q68"/>
      <c r="R68"/>
      <c r="S68"/>
      <c r="T68"/>
    </row>
    <row r="69" spans="2:20" x14ac:dyDescent="0.2">
      <c r="O69"/>
      <c r="P69"/>
      <c r="Q69"/>
      <c r="R69"/>
      <c r="S69"/>
      <c r="T69"/>
    </row>
  </sheetData>
  <mergeCells count="4">
    <mergeCell ref="B2:J2"/>
    <mergeCell ref="B19:J19"/>
    <mergeCell ref="B36:J36"/>
    <mergeCell ref="B53:J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Yardage| Star of Wonder 1st Ed.</vt:lpstr>
      <vt:lpstr>Scrappy | Star of Wonder 1st 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Skaehill</dc:creator>
  <cp:lastModifiedBy>Ann Skaehill</cp:lastModifiedBy>
  <dcterms:created xsi:type="dcterms:W3CDTF">2026-05-02T15:35:25Z</dcterms:created>
  <dcterms:modified xsi:type="dcterms:W3CDTF">2026-05-18T22:21:32Z</dcterms:modified>
</cp:coreProperties>
</file>