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5DCA80EE-C685-E541-A6DC-F5CC7FD0F41D}" xr6:coauthVersionLast="47" xr6:coauthVersionMax="47" xr10:uidLastSave="{00000000-0000-0000-0000-000000000000}"/>
  <bookViews>
    <workbookView xWindow="1500" yWindow="1320" windowWidth="27640" windowHeight="16940" activeTab="2" xr2:uid="{090B8824-4695-CA4B-973B-95D628548089}"/>
  </bookViews>
  <sheets>
    <sheet name="Oh Ryan" sheetId="1" r:id="rId1"/>
    <sheet name="Semi-Scrappy with FQs Oh Ryan" sheetId="2" r:id="rId2"/>
    <sheet name="Scrappy with Layer Cak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" l="1"/>
  <c r="AD32" i="3" s="1"/>
  <c r="AC31" i="3"/>
  <c r="AD31" i="3" s="1"/>
  <c r="AC23" i="3"/>
  <c r="AD23" i="3" s="1"/>
  <c r="AC22" i="3"/>
  <c r="AD22" i="3" s="1"/>
  <c r="AC14" i="3"/>
  <c r="AD14" i="3" s="1"/>
  <c r="AC13" i="3"/>
  <c r="AD13" i="3" s="1"/>
  <c r="R32" i="3"/>
  <c r="S32" i="3" s="1"/>
  <c r="R31" i="3"/>
  <c r="S31" i="3" s="1"/>
  <c r="R23" i="3"/>
  <c r="S23" i="3" s="1"/>
  <c r="R22" i="3"/>
  <c r="S22" i="3" s="1"/>
  <c r="R14" i="3"/>
  <c r="S14" i="3" s="1"/>
  <c r="R13" i="3"/>
  <c r="S13" i="3" s="1"/>
  <c r="G32" i="3"/>
  <c r="H32" i="3" s="1"/>
  <c r="G31" i="3"/>
  <c r="H31" i="3" s="1"/>
  <c r="G23" i="3"/>
  <c r="H23" i="3" s="1"/>
  <c r="G22" i="3"/>
  <c r="H22" i="3" s="1"/>
  <c r="G14" i="3"/>
  <c r="H14" i="3" s="1"/>
  <c r="G13" i="3"/>
  <c r="H13" i="3" s="1"/>
  <c r="AC35" i="3"/>
  <c r="AD35" i="3" s="1"/>
  <c r="R35" i="3"/>
  <c r="S35" i="3" s="1"/>
  <c r="G35" i="3"/>
  <c r="H35" i="3" s="1"/>
  <c r="AC34" i="3"/>
  <c r="AD34" i="3" s="1"/>
  <c r="R34" i="3"/>
  <c r="S34" i="3" s="1"/>
  <c r="G34" i="3"/>
  <c r="H34" i="3" s="1"/>
  <c r="AC33" i="3"/>
  <c r="AD33" i="3" s="1"/>
  <c r="R33" i="3"/>
  <c r="S33" i="3" s="1"/>
  <c r="G33" i="3"/>
  <c r="H33" i="3" s="1"/>
  <c r="AC26" i="3"/>
  <c r="AD26" i="3" s="1"/>
  <c r="R26" i="3"/>
  <c r="S26" i="3" s="1"/>
  <c r="G26" i="3"/>
  <c r="H26" i="3" s="1"/>
  <c r="AC25" i="3"/>
  <c r="AD25" i="3" s="1"/>
  <c r="R25" i="3"/>
  <c r="S25" i="3" s="1"/>
  <c r="G25" i="3"/>
  <c r="H25" i="3" s="1"/>
  <c r="AC24" i="3"/>
  <c r="AD24" i="3" s="1"/>
  <c r="R24" i="3"/>
  <c r="S24" i="3" s="1"/>
  <c r="G24" i="3"/>
  <c r="H24" i="3" s="1"/>
  <c r="AC17" i="3"/>
  <c r="AD17" i="3" s="1"/>
  <c r="R17" i="3"/>
  <c r="S17" i="3" s="1"/>
  <c r="G17" i="3"/>
  <c r="H17" i="3" s="1"/>
  <c r="AC16" i="3"/>
  <c r="AD16" i="3" s="1"/>
  <c r="R16" i="3"/>
  <c r="S16" i="3" s="1"/>
  <c r="G16" i="3"/>
  <c r="H16" i="3" s="1"/>
  <c r="AC15" i="3"/>
  <c r="AD15" i="3" s="1"/>
  <c r="R15" i="3"/>
  <c r="S15" i="3" s="1"/>
  <c r="G15" i="3"/>
  <c r="H15" i="3" s="1"/>
  <c r="AC8" i="3"/>
  <c r="AD8" i="3" s="1"/>
  <c r="R8" i="3"/>
  <c r="S8" i="3" s="1"/>
  <c r="G8" i="3"/>
  <c r="H8" i="3" s="1"/>
  <c r="AC7" i="3"/>
  <c r="AD7" i="3" s="1"/>
  <c r="R7" i="3"/>
  <c r="S7" i="3" s="1"/>
  <c r="G7" i="3"/>
  <c r="H7" i="3" s="1"/>
  <c r="AC6" i="3"/>
  <c r="AD6" i="3" s="1"/>
  <c r="R6" i="3"/>
  <c r="S6" i="3" s="1"/>
  <c r="G6" i="3"/>
  <c r="H6" i="3" s="1"/>
  <c r="AC5" i="3"/>
  <c r="AD5" i="3" s="1"/>
  <c r="R5" i="3"/>
  <c r="S5" i="3" s="1"/>
  <c r="G5" i="3"/>
  <c r="H5" i="3" s="1"/>
  <c r="AC4" i="3"/>
  <c r="AD4" i="3" s="1"/>
  <c r="R4" i="3"/>
  <c r="S4" i="3" s="1"/>
  <c r="G4" i="3"/>
  <c r="H4" i="3" s="1"/>
  <c r="AC40" i="2"/>
  <c r="AD40" i="2" s="1"/>
  <c r="AC39" i="2"/>
  <c r="AD39" i="2" s="1"/>
  <c r="AC38" i="2"/>
  <c r="AD38" i="2" s="1"/>
  <c r="AC37" i="2"/>
  <c r="AD37" i="2" s="1"/>
  <c r="AC29" i="2"/>
  <c r="AD29" i="2" s="1"/>
  <c r="AC28" i="2"/>
  <c r="AD28" i="2" s="1"/>
  <c r="AC27" i="2"/>
  <c r="AD27" i="2" s="1"/>
  <c r="AC26" i="2"/>
  <c r="AD26" i="2" s="1"/>
  <c r="AC18" i="2"/>
  <c r="AD18" i="2" s="1"/>
  <c r="AC17" i="2"/>
  <c r="AD17" i="2" s="1"/>
  <c r="AD16" i="2"/>
  <c r="AC16" i="2"/>
  <c r="AC15" i="2"/>
  <c r="AD15" i="2" s="1"/>
  <c r="AC7" i="2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R40" i="2"/>
  <c r="S40" i="2" s="1"/>
  <c r="R39" i="2"/>
  <c r="S39" i="2" s="1"/>
  <c r="R38" i="2"/>
  <c r="S38" i="2" s="1"/>
  <c r="R37" i="2"/>
  <c r="S37" i="2" s="1"/>
  <c r="R29" i="2"/>
  <c r="S29" i="2" s="1"/>
  <c r="R28" i="2"/>
  <c r="S28" i="2" s="1"/>
  <c r="R27" i="2"/>
  <c r="S27" i="2" s="1"/>
  <c r="R26" i="2"/>
  <c r="S26" i="2" s="1"/>
  <c r="R18" i="2"/>
  <c r="S18" i="2" s="1"/>
  <c r="R17" i="2"/>
  <c r="S17" i="2" s="1"/>
  <c r="R16" i="2"/>
  <c r="S16" i="2" s="1"/>
  <c r="R15" i="2"/>
  <c r="S15" i="2" s="1"/>
  <c r="R7" i="2"/>
  <c r="S7" i="2" s="1"/>
  <c r="G7" i="2"/>
  <c r="H7" i="2" s="1"/>
  <c r="G6" i="2"/>
  <c r="H6" i="2" s="1"/>
  <c r="G5" i="2"/>
  <c r="H5" i="2" s="1"/>
  <c r="AC43" i="2"/>
  <c r="AD43" i="2" s="1"/>
  <c r="R43" i="2"/>
  <c r="S43" i="2" s="1"/>
  <c r="AC42" i="2"/>
  <c r="AD42" i="2" s="1"/>
  <c r="R42" i="2"/>
  <c r="S42" i="2" s="1"/>
  <c r="AC41" i="2"/>
  <c r="AD41" i="2" s="1"/>
  <c r="R41" i="2"/>
  <c r="S41" i="2" s="1"/>
  <c r="AC32" i="2"/>
  <c r="AD32" i="2" s="1"/>
  <c r="R32" i="2"/>
  <c r="S32" i="2" s="1"/>
  <c r="AC31" i="2"/>
  <c r="AD31" i="2" s="1"/>
  <c r="R31" i="2"/>
  <c r="S31" i="2" s="1"/>
  <c r="AC30" i="2"/>
  <c r="AD30" i="2" s="1"/>
  <c r="R30" i="2"/>
  <c r="S30" i="2" s="1"/>
  <c r="AC21" i="2"/>
  <c r="AD21" i="2" s="1"/>
  <c r="R21" i="2"/>
  <c r="S21" i="2" s="1"/>
  <c r="AC20" i="2"/>
  <c r="AD20" i="2" s="1"/>
  <c r="R20" i="2"/>
  <c r="S20" i="2" s="1"/>
  <c r="AC19" i="2"/>
  <c r="AD19" i="2" s="1"/>
  <c r="R19" i="2"/>
  <c r="S19" i="2" s="1"/>
  <c r="AC10" i="2"/>
  <c r="AD10" i="2" s="1"/>
  <c r="R10" i="2"/>
  <c r="S10" i="2" s="1"/>
  <c r="G10" i="2"/>
  <c r="H10" i="2" s="1"/>
  <c r="AC9" i="2"/>
  <c r="AD9" i="2" s="1"/>
  <c r="R9" i="2"/>
  <c r="S9" i="2" s="1"/>
  <c r="G9" i="2"/>
  <c r="H9" i="2" s="1"/>
  <c r="AC8" i="2"/>
  <c r="AD8" i="2" s="1"/>
  <c r="R8" i="2"/>
  <c r="S8" i="2" s="1"/>
  <c r="G8" i="2"/>
  <c r="H8" i="2" s="1"/>
  <c r="AD7" i="2"/>
  <c r="AC6" i="2"/>
  <c r="AD6" i="2" s="1"/>
  <c r="R6" i="2"/>
  <c r="S6" i="2" s="1"/>
  <c r="AC5" i="2"/>
  <c r="AD5" i="2" s="1"/>
  <c r="R5" i="2"/>
  <c r="S5" i="2" s="1"/>
  <c r="AC4" i="2"/>
  <c r="AD4" i="2" s="1"/>
  <c r="R4" i="2"/>
  <c r="G4" i="2"/>
  <c r="P12" i="1"/>
  <c r="Q12" i="1" s="1"/>
  <c r="P11" i="1"/>
  <c r="Q11" i="1" s="1"/>
  <c r="P10" i="1"/>
  <c r="Q10" i="1" s="1"/>
  <c r="Z51" i="1"/>
  <c r="AA51" i="1" s="1"/>
  <c r="Z50" i="1"/>
  <c r="AA50" i="1" s="1"/>
  <c r="Z49" i="1"/>
  <c r="AA49" i="1" s="1"/>
  <c r="Z38" i="1"/>
  <c r="AA38" i="1" s="1"/>
  <c r="Z37" i="1"/>
  <c r="AA37" i="1" s="1"/>
  <c r="Z36" i="1"/>
  <c r="AA36" i="1" s="1"/>
  <c r="Z12" i="1"/>
  <c r="AA12" i="1" s="1"/>
  <c r="Z11" i="1"/>
  <c r="AA11" i="1" s="1"/>
  <c r="Z10" i="1"/>
  <c r="AA10" i="1" s="1"/>
  <c r="AA21" i="1"/>
  <c r="Z25" i="1"/>
  <c r="AA25" i="1" s="1"/>
  <c r="Z24" i="1"/>
  <c r="AA24" i="1" s="1"/>
  <c r="Z23" i="1"/>
  <c r="AA23" i="1" s="1"/>
  <c r="P51" i="1"/>
  <c r="Q51" i="1" s="1"/>
  <c r="P50" i="1"/>
  <c r="Q50" i="1" s="1"/>
  <c r="P49" i="1"/>
  <c r="Q49" i="1" s="1"/>
  <c r="P38" i="1"/>
  <c r="Q38" i="1" s="1"/>
  <c r="P37" i="1"/>
  <c r="Q37" i="1" s="1"/>
  <c r="P36" i="1"/>
  <c r="Q36" i="1" s="1"/>
  <c r="P25" i="1"/>
  <c r="Q25" i="1" s="1"/>
  <c r="P24" i="1"/>
  <c r="Q24" i="1" s="1"/>
  <c r="P23" i="1"/>
  <c r="Q23" i="1" s="1"/>
  <c r="F25" i="1"/>
  <c r="F24" i="1"/>
  <c r="G24" i="1" s="1"/>
  <c r="F23" i="1"/>
  <c r="G23" i="1" s="1"/>
  <c r="F22" i="1"/>
  <c r="G2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F38" i="1"/>
  <c r="G38" i="1" s="1"/>
  <c r="F37" i="1"/>
  <c r="G37" i="1" s="1"/>
  <c r="F36" i="1"/>
  <c r="G36" i="1" s="1"/>
  <c r="F35" i="1"/>
  <c r="G35" i="1" s="1"/>
  <c r="G34" i="1"/>
  <c r="F34" i="1"/>
  <c r="F33" i="1"/>
  <c r="G33" i="1" s="1"/>
  <c r="F32" i="1"/>
  <c r="G32" i="1" s="1"/>
  <c r="F31" i="1"/>
  <c r="G31" i="1" s="1"/>
  <c r="F30" i="1"/>
  <c r="G30" i="1" s="1"/>
  <c r="G25" i="1"/>
  <c r="F21" i="1"/>
  <c r="G21" i="1" s="1"/>
  <c r="F20" i="1"/>
  <c r="G20" i="1" s="1"/>
  <c r="F19" i="1"/>
  <c r="G19" i="1" s="1"/>
  <c r="G18" i="1"/>
  <c r="F18" i="1"/>
  <c r="F17" i="1"/>
  <c r="G17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Z48" i="1"/>
  <c r="AA48" i="1" s="1"/>
  <c r="Z47" i="1"/>
  <c r="AA47" i="1" s="1"/>
  <c r="Z46" i="1"/>
  <c r="AA46" i="1" s="1"/>
  <c r="Z45" i="1"/>
  <c r="AA45" i="1" s="1"/>
  <c r="Z44" i="1"/>
  <c r="AA44" i="1" s="1"/>
  <c r="Z43" i="1"/>
  <c r="Z35" i="1"/>
  <c r="AA35" i="1" s="1"/>
  <c r="Z34" i="1"/>
  <c r="AA34" i="1" s="1"/>
  <c r="Z33" i="1"/>
  <c r="AA33" i="1" s="1"/>
  <c r="Z32" i="1"/>
  <c r="Z31" i="1"/>
  <c r="AA31" i="1" s="1"/>
  <c r="Z30" i="1"/>
  <c r="AA30" i="1" s="1"/>
  <c r="Z22" i="1"/>
  <c r="AA22" i="1" s="1"/>
  <c r="Z21" i="1"/>
  <c r="Z20" i="1"/>
  <c r="AA20" i="1" s="1"/>
  <c r="Z19" i="1"/>
  <c r="AA19" i="1" s="1"/>
  <c r="Z18" i="1"/>
  <c r="Z17" i="1"/>
  <c r="AA17" i="1" s="1"/>
  <c r="Z9" i="1"/>
  <c r="AA9" i="1" s="1"/>
  <c r="Z8" i="1"/>
  <c r="AA8" i="1" s="1"/>
  <c r="Z7" i="1"/>
  <c r="AA7" i="1" s="1"/>
  <c r="Z6" i="1"/>
  <c r="AA6" i="1" s="1"/>
  <c r="Z5" i="1"/>
  <c r="AA5" i="1" s="1"/>
  <c r="Z4" i="1"/>
  <c r="AA4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27" i="3" l="1"/>
  <c r="AC9" i="3"/>
  <c r="AF9" i="3" s="1"/>
  <c r="H18" i="3"/>
  <c r="R18" i="3"/>
  <c r="U18" i="3" s="1"/>
  <c r="AC27" i="3"/>
  <c r="AF27" i="3" s="1"/>
  <c r="S18" i="3"/>
  <c r="R27" i="3"/>
  <c r="U27" i="3" s="1"/>
  <c r="R36" i="3"/>
  <c r="U36" i="3" s="1"/>
  <c r="AD9" i="3"/>
  <c r="AD36" i="3"/>
  <c r="AD18" i="3"/>
  <c r="S9" i="3"/>
  <c r="H9" i="3"/>
  <c r="H36" i="3"/>
  <c r="G27" i="3"/>
  <c r="J27" i="3" s="1"/>
  <c r="AC18" i="3"/>
  <c r="AF18" i="3" s="1"/>
  <c r="S27" i="3"/>
  <c r="AD27" i="3"/>
  <c r="R9" i="3"/>
  <c r="U9" i="3" s="1"/>
  <c r="G18" i="3"/>
  <c r="J18" i="3" s="1"/>
  <c r="AC36" i="3"/>
  <c r="AF36" i="3" s="1"/>
  <c r="G36" i="3"/>
  <c r="J36" i="3" s="1"/>
  <c r="G9" i="3"/>
  <c r="J9" i="3" s="1"/>
  <c r="S36" i="3"/>
  <c r="G11" i="2"/>
  <c r="J11" i="2" s="1"/>
  <c r="R11" i="2"/>
  <c r="U11" i="2" s="1"/>
  <c r="S22" i="2"/>
  <c r="R22" i="2"/>
  <c r="U22" i="2" s="1"/>
  <c r="R44" i="2"/>
  <c r="U44" i="2" s="1"/>
  <c r="G44" i="2"/>
  <c r="J44" i="2" s="1"/>
  <c r="R33" i="2"/>
  <c r="U33" i="2" s="1"/>
  <c r="H44" i="2"/>
  <c r="AD11" i="2"/>
  <c r="AD22" i="2"/>
  <c r="H33" i="2"/>
  <c r="AC22" i="2"/>
  <c r="AF22" i="2" s="1"/>
  <c r="G33" i="2"/>
  <c r="J33" i="2" s="1"/>
  <c r="H4" i="2"/>
  <c r="H11" i="2" s="1"/>
  <c r="AC11" i="2"/>
  <c r="AF11" i="2" s="1"/>
  <c r="S4" i="2"/>
  <c r="S11" i="2" s="1"/>
  <c r="S33" i="2"/>
  <c r="G22" i="2"/>
  <c r="J22" i="2" s="1"/>
  <c r="H22" i="2"/>
  <c r="AC33" i="2"/>
  <c r="AF33" i="2" s="1"/>
  <c r="AD33" i="2"/>
  <c r="AC44" i="2"/>
  <c r="AF44" i="2" s="1"/>
  <c r="AD44" i="2"/>
  <c r="S44" i="2"/>
  <c r="G39" i="1"/>
  <c r="F26" i="1"/>
  <c r="I26" i="1" s="1"/>
  <c r="F52" i="1"/>
  <c r="I52" i="1" s="1"/>
  <c r="G43" i="1"/>
  <c r="G52" i="1" s="1"/>
  <c r="F39" i="1"/>
  <c r="I39" i="1" s="1"/>
  <c r="G26" i="1"/>
  <c r="G13" i="1"/>
  <c r="F13" i="1"/>
  <c r="I13" i="1" s="1"/>
  <c r="Z52" i="1"/>
  <c r="AC52" i="1" s="1"/>
  <c r="P52" i="1"/>
  <c r="S52" i="1" s="1"/>
  <c r="Z39" i="1"/>
  <c r="AC39" i="1" s="1"/>
  <c r="AA32" i="1"/>
  <c r="AA39" i="1" s="1"/>
  <c r="P26" i="1"/>
  <c r="S26" i="1" s="1"/>
  <c r="Q39" i="1"/>
  <c r="Q52" i="1"/>
  <c r="Z26" i="1"/>
  <c r="AC26" i="1" s="1"/>
  <c r="P13" i="1"/>
  <c r="S13" i="1" s="1"/>
  <c r="Q17" i="1"/>
  <c r="Q26" i="1" s="1"/>
  <c r="Q13" i="1"/>
  <c r="AA13" i="1"/>
  <c r="P39" i="1"/>
  <c r="S39" i="1" s="1"/>
  <c r="Z13" i="1"/>
  <c r="AC13" i="1" s="1"/>
  <c r="AA18" i="1"/>
  <c r="AA26" i="1" s="1"/>
  <c r="AA43" i="1"/>
  <c r="AA52" i="1" s="1"/>
</calcChain>
</file>

<file path=xl/sharedStrings.xml><?xml version="1.0" encoding="utf-8"?>
<sst xmlns="http://schemas.openxmlformats.org/spreadsheetml/2006/main" count="615" uniqueCount="34">
  <si>
    <t>Fabric</t>
  </si>
  <si>
    <t>Yds</t>
  </si>
  <si>
    <t>Per Yard Cost</t>
  </si>
  <si>
    <t>Total Cost</t>
  </si>
  <si>
    <t>Retail</t>
  </si>
  <si>
    <t>Kit Price</t>
  </si>
  <si>
    <t>Profit</t>
  </si>
  <si>
    <t>SKU</t>
  </si>
  <si>
    <t>Pattern</t>
  </si>
  <si>
    <t>Back</t>
  </si>
  <si>
    <t>Bind</t>
  </si>
  <si>
    <t xml:space="preserve"> $            -  </t>
  </si>
  <si>
    <t>THROW Top + Pattern + Backing + Binding</t>
  </si>
  <si>
    <t>BED Top + Pattern + Backing + Binding</t>
  </si>
  <si>
    <t>LAP Top Only (Oh Ryan)</t>
  </si>
  <si>
    <t>THROW Top Only (Oh Ryan)</t>
  </si>
  <si>
    <t>BED Top Only (Oh Ryan)</t>
  </si>
  <si>
    <t>Name or Color</t>
  </si>
  <si>
    <t>LAP Top + Pattern + Backing + Binding</t>
  </si>
  <si>
    <t>LAP Top + Back + Bind</t>
  </si>
  <si>
    <t>THROW  Top + Back + Bind</t>
  </si>
  <si>
    <t>THROW  Top + Pattern</t>
  </si>
  <si>
    <t>LAP Top + Pattern</t>
  </si>
  <si>
    <t>BED  Top + Pattern</t>
  </si>
  <si>
    <t>BED Top + Back &amp; Bind</t>
  </si>
  <si>
    <t>C</t>
  </si>
  <si>
    <t>EE</t>
  </si>
  <si>
    <t>FQs</t>
  </si>
  <si>
    <t>Cost</t>
  </si>
  <si>
    <t>Assorted</t>
  </si>
  <si>
    <t>Background</t>
  </si>
  <si>
    <t>-</t>
  </si>
  <si>
    <t>Layer Cakes</t>
  </si>
  <si>
    <t>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</si>
</sst>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AF2D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5" xfId="0" applyFont="1" applyFill="1" applyBorder="1"/>
    <xf numFmtId="0" fontId="5" fillId="3" borderId="5" xfId="0" applyFont="1" applyFill="1" applyBorder="1"/>
    <xf numFmtId="0" fontId="4" fillId="2" borderId="6" xfId="0" applyFont="1" applyFill="1" applyBorder="1"/>
    <xf numFmtId="0" fontId="5" fillId="3" borderId="7" xfId="0" applyFont="1" applyFill="1" applyBorder="1"/>
    <xf numFmtId="0" fontId="4" fillId="0" borderId="0" xfId="0" applyFont="1"/>
    <xf numFmtId="0" fontId="7" fillId="3" borderId="7" xfId="0" applyFont="1" applyFill="1" applyBorder="1"/>
    <xf numFmtId="44" fontId="7" fillId="3" borderId="7" xfId="0" applyNumberFormat="1" applyFont="1" applyFill="1" applyBorder="1"/>
    <xf numFmtId="44" fontId="6" fillId="3" borderId="7" xfId="0" applyNumberFormat="1" applyFont="1" applyFill="1" applyBorder="1"/>
    <xf numFmtId="0" fontId="5" fillId="0" borderId="0" xfId="0" applyFont="1"/>
    <xf numFmtId="0" fontId="3" fillId="4" borderId="5" xfId="0" applyFont="1" applyFill="1" applyBorder="1"/>
    <xf numFmtId="0" fontId="5" fillId="5" borderId="5" xfId="0" applyFont="1" applyFill="1" applyBorder="1"/>
    <xf numFmtId="0" fontId="4" fillId="4" borderId="6" xfId="0" applyFont="1" applyFill="1" applyBorder="1"/>
    <xf numFmtId="0" fontId="5" fillId="5" borderId="7" xfId="0" applyFont="1" applyFill="1" applyBorder="1"/>
    <xf numFmtId="0" fontId="3" fillId="6" borderId="5" xfId="0" applyFont="1" applyFill="1" applyBorder="1"/>
    <xf numFmtId="0" fontId="5" fillId="7" borderId="7" xfId="0" applyFont="1" applyFill="1" applyBorder="1"/>
    <xf numFmtId="0" fontId="4" fillId="6" borderId="6" xfId="0" applyFont="1" applyFill="1" applyBorder="1"/>
    <xf numFmtId="0" fontId="7" fillId="5" borderId="7" xfId="0" applyFont="1" applyFill="1" applyBorder="1"/>
    <xf numFmtId="44" fontId="7" fillId="5" borderId="7" xfId="0" applyNumberFormat="1" applyFont="1" applyFill="1" applyBorder="1"/>
    <xf numFmtId="44" fontId="6" fillId="5" borderId="7" xfId="0" applyNumberFormat="1" applyFont="1" applyFill="1" applyBorder="1"/>
    <xf numFmtId="44" fontId="7" fillId="7" borderId="7" xfId="0" applyNumberFormat="1" applyFont="1" applyFill="1" applyBorder="1"/>
    <xf numFmtId="0" fontId="5" fillId="7" borderId="5" xfId="0" applyFont="1" applyFill="1" applyBorder="1"/>
    <xf numFmtId="0" fontId="7" fillId="7" borderId="7" xfId="0" applyFont="1" applyFill="1" applyBorder="1"/>
    <xf numFmtId="44" fontId="6" fillId="7" borderId="7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8" borderId="5" xfId="0" applyFont="1" applyFill="1" applyBorder="1"/>
    <xf numFmtId="0" fontId="5" fillId="8" borderId="7" xfId="0" applyFont="1" applyFill="1" applyBorder="1"/>
    <xf numFmtId="0" fontId="5" fillId="8" borderId="8" xfId="0" applyFont="1" applyFill="1" applyBorder="1"/>
    <xf numFmtId="12" fontId="4" fillId="2" borderId="6" xfId="0" applyNumberFormat="1" applyFont="1" applyFill="1" applyBorder="1"/>
    <xf numFmtId="12" fontId="5" fillId="3" borderId="7" xfId="0" applyNumberFormat="1" applyFont="1" applyFill="1" applyBorder="1"/>
    <xf numFmtId="12" fontId="4" fillId="4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11A0-81E5-C74C-AD83-0979BF5A057A}">
  <dimension ref="A1:AC52"/>
  <sheetViews>
    <sheetView zoomScale="75" zoomScaleNormal="62" workbookViewId="0">
      <selection activeCell="D25" sqref="D25"/>
    </sheetView>
  </sheetViews>
  <sheetFormatPr baseColWidth="10" defaultRowHeight="16" x14ac:dyDescent="0.2"/>
  <cols>
    <col min="3" max="3" width="14" customWidth="1"/>
    <col min="12" max="12" width="15.6640625" customWidth="1"/>
    <col min="13" max="13" width="19.5" customWidth="1"/>
    <col min="23" max="23" width="21.5" customWidth="1"/>
  </cols>
  <sheetData>
    <row r="1" spans="1:29" ht="45" customHeight="1" thickBot="1" x14ac:dyDescent="0.6">
      <c r="K1" s="33"/>
      <c r="L1" s="33"/>
      <c r="M1" s="33"/>
      <c r="N1" s="33"/>
      <c r="O1" s="33"/>
      <c r="P1" s="33"/>
      <c r="Q1" s="33"/>
      <c r="R1" s="33"/>
      <c r="S1" s="33"/>
    </row>
    <row r="2" spans="1:29" ht="22" thickBot="1" x14ac:dyDescent="0.3">
      <c r="A2" s="27" t="s">
        <v>14</v>
      </c>
      <c r="B2" s="28"/>
      <c r="C2" s="28"/>
      <c r="D2" s="28"/>
      <c r="E2" s="28"/>
      <c r="F2" s="28"/>
      <c r="G2" s="28"/>
      <c r="H2" s="28"/>
      <c r="I2" s="29"/>
      <c r="K2" s="30" t="s">
        <v>15</v>
      </c>
      <c r="L2" s="31"/>
      <c r="M2" s="31"/>
      <c r="N2" s="31"/>
      <c r="O2" s="31"/>
      <c r="P2" s="31"/>
      <c r="Q2" s="31"/>
      <c r="R2" s="31"/>
      <c r="S2" s="32"/>
      <c r="U2" s="24" t="s">
        <v>16</v>
      </c>
      <c r="V2" s="25"/>
      <c r="W2" s="25"/>
      <c r="X2" s="25"/>
      <c r="Y2" s="25"/>
      <c r="Z2" s="25"/>
      <c r="AA2" s="25"/>
      <c r="AB2" s="25"/>
      <c r="AC2" s="26"/>
    </row>
    <row r="3" spans="1:29" x14ac:dyDescent="0.2">
      <c r="A3" s="14" t="s">
        <v>0</v>
      </c>
      <c r="B3" s="14" t="s">
        <v>7</v>
      </c>
      <c r="C3" s="14" t="s">
        <v>17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K3" s="1" t="s">
        <v>0</v>
      </c>
      <c r="L3" s="1" t="s">
        <v>7</v>
      </c>
      <c r="M3" s="1" t="s">
        <v>17</v>
      </c>
      <c r="N3" s="1" t="s">
        <v>1</v>
      </c>
      <c r="O3" s="1" t="s">
        <v>2</v>
      </c>
      <c r="P3" s="1" t="s">
        <v>3</v>
      </c>
      <c r="Q3" s="1" t="s">
        <v>4</v>
      </c>
      <c r="R3" s="1" t="s">
        <v>5</v>
      </c>
      <c r="S3" s="1" t="s">
        <v>6</v>
      </c>
      <c r="U3" s="10" t="s">
        <v>0</v>
      </c>
      <c r="V3" s="10" t="s">
        <v>7</v>
      </c>
      <c r="W3" s="10" t="s">
        <v>17</v>
      </c>
      <c r="X3" s="10" t="s">
        <v>1</v>
      </c>
      <c r="Y3" s="10" t="s">
        <v>2</v>
      </c>
      <c r="Z3" s="10" t="s">
        <v>3</v>
      </c>
      <c r="AA3" s="10" t="s">
        <v>4</v>
      </c>
      <c r="AB3" s="10" t="s">
        <v>5</v>
      </c>
      <c r="AC3" s="10" t="s">
        <v>6</v>
      </c>
    </row>
    <row r="4" spans="1:29" x14ac:dyDescent="0.2">
      <c r="A4" s="21">
        <v>1</v>
      </c>
      <c r="B4" s="21"/>
      <c r="C4" s="16"/>
      <c r="D4" s="16">
        <v>1.5</v>
      </c>
      <c r="E4" s="16"/>
      <c r="F4" s="15">
        <f t="shared" ref="F4:F12" si="0">(D4*E4)</f>
        <v>0</v>
      </c>
      <c r="G4" s="15">
        <f t="shared" ref="G4:G12" si="1">(F4*2)</f>
        <v>0</v>
      </c>
      <c r="H4" s="15"/>
      <c r="I4" s="15"/>
      <c r="K4" s="2">
        <v>1</v>
      </c>
      <c r="L4" s="2"/>
      <c r="M4" s="3"/>
      <c r="N4" s="3">
        <v>4.25</v>
      </c>
      <c r="O4" s="3"/>
      <c r="P4" s="4">
        <f t="shared" ref="P4:P12" si="2">(N4*O4)</f>
        <v>0</v>
      </c>
      <c r="Q4" s="4">
        <f t="shared" ref="Q4:Q12" si="3">(P4*2)</f>
        <v>0</v>
      </c>
      <c r="R4" s="4"/>
      <c r="S4" s="4"/>
      <c r="U4" s="11">
        <v>1</v>
      </c>
      <c r="V4" s="11"/>
      <c r="W4" s="12"/>
      <c r="X4" s="12">
        <v>7.33</v>
      </c>
      <c r="Y4" s="12"/>
      <c r="Z4" s="13">
        <f t="shared" ref="Z4:Z12" si="4">(X4*Y4)</f>
        <v>0</v>
      </c>
      <c r="AA4" s="13">
        <f t="shared" ref="AA4:AA12" si="5">(Z4*2)</f>
        <v>0</v>
      </c>
      <c r="AB4" s="13"/>
      <c r="AC4" s="13"/>
    </row>
    <row r="5" spans="1:29" x14ac:dyDescent="0.2">
      <c r="A5" s="21">
        <v>2</v>
      </c>
      <c r="B5" s="21"/>
      <c r="C5" s="16"/>
      <c r="D5" s="16">
        <v>0.25</v>
      </c>
      <c r="E5" s="16"/>
      <c r="F5" s="15">
        <f t="shared" si="0"/>
        <v>0</v>
      </c>
      <c r="G5" s="15">
        <f t="shared" si="1"/>
        <v>0</v>
      </c>
      <c r="H5" s="15"/>
      <c r="I5" s="15"/>
      <c r="K5" s="2">
        <v>2</v>
      </c>
      <c r="L5" s="2"/>
      <c r="M5" s="3"/>
      <c r="N5" s="3">
        <v>0.625</v>
      </c>
      <c r="O5" s="3"/>
      <c r="P5" s="4">
        <f t="shared" si="2"/>
        <v>0</v>
      </c>
      <c r="Q5" s="4">
        <f t="shared" si="3"/>
        <v>0</v>
      </c>
      <c r="R5" s="4"/>
      <c r="S5" s="4"/>
      <c r="U5" s="11">
        <v>2</v>
      </c>
      <c r="V5" s="11"/>
      <c r="W5" s="12"/>
      <c r="X5" s="12">
        <v>0.66700000000000004</v>
      </c>
      <c r="Y5" s="12"/>
      <c r="Z5" s="13">
        <f t="shared" si="4"/>
        <v>0</v>
      </c>
      <c r="AA5" s="13">
        <f t="shared" si="5"/>
        <v>0</v>
      </c>
      <c r="AB5" s="13"/>
      <c r="AC5" s="13"/>
    </row>
    <row r="6" spans="1:29" x14ac:dyDescent="0.2">
      <c r="A6" s="21">
        <v>3</v>
      </c>
      <c r="B6" s="21"/>
      <c r="C6" s="16"/>
      <c r="D6" s="16">
        <v>0.25</v>
      </c>
      <c r="E6" s="16"/>
      <c r="F6" s="15">
        <f t="shared" si="0"/>
        <v>0</v>
      </c>
      <c r="G6" s="15">
        <f t="shared" si="1"/>
        <v>0</v>
      </c>
      <c r="H6" s="15"/>
      <c r="I6" s="15"/>
      <c r="K6" s="2">
        <v>3</v>
      </c>
      <c r="L6" s="2"/>
      <c r="M6" s="3"/>
      <c r="N6" s="3">
        <v>0.33400000000000002</v>
      </c>
      <c r="O6" s="3"/>
      <c r="P6" s="4">
        <f t="shared" si="2"/>
        <v>0</v>
      </c>
      <c r="Q6" s="4">
        <f t="shared" si="3"/>
        <v>0</v>
      </c>
      <c r="R6" s="4"/>
      <c r="S6" s="4"/>
      <c r="U6" s="11">
        <v>3</v>
      </c>
      <c r="V6" s="11"/>
      <c r="W6" s="12"/>
      <c r="X6" s="12">
        <v>0.75</v>
      </c>
      <c r="Y6" s="12"/>
      <c r="Z6" s="13">
        <f t="shared" si="4"/>
        <v>0</v>
      </c>
      <c r="AA6" s="13">
        <f t="shared" si="5"/>
        <v>0</v>
      </c>
      <c r="AB6" s="13"/>
      <c r="AC6" s="13"/>
    </row>
    <row r="7" spans="1:29" x14ac:dyDescent="0.2">
      <c r="A7" s="21">
        <v>4</v>
      </c>
      <c r="B7" s="21"/>
      <c r="C7" s="16"/>
      <c r="D7" s="16">
        <v>0.25</v>
      </c>
      <c r="E7" s="16"/>
      <c r="F7" s="15">
        <f t="shared" si="0"/>
        <v>0</v>
      </c>
      <c r="G7" s="15">
        <f t="shared" si="1"/>
        <v>0</v>
      </c>
      <c r="H7" s="15"/>
      <c r="I7" s="15"/>
      <c r="K7" s="2">
        <v>4</v>
      </c>
      <c r="L7" s="2"/>
      <c r="M7" s="3"/>
      <c r="N7" s="3">
        <v>0.66700000000000004</v>
      </c>
      <c r="O7" s="3"/>
      <c r="P7" s="4">
        <f t="shared" si="2"/>
        <v>0</v>
      </c>
      <c r="Q7" s="4">
        <f t="shared" si="3"/>
        <v>0</v>
      </c>
      <c r="R7" s="4"/>
      <c r="S7" s="4"/>
      <c r="U7" s="11">
        <v>4</v>
      </c>
      <c r="V7" s="11"/>
      <c r="W7" s="12"/>
      <c r="X7" s="12">
        <v>1.25</v>
      </c>
      <c r="Y7" s="12"/>
      <c r="Z7" s="13">
        <f t="shared" si="4"/>
        <v>0</v>
      </c>
      <c r="AA7" s="13">
        <f t="shared" si="5"/>
        <v>0</v>
      </c>
      <c r="AB7" s="13"/>
      <c r="AC7" s="13"/>
    </row>
    <row r="8" spans="1:29" x14ac:dyDescent="0.2">
      <c r="A8" s="21">
        <v>5</v>
      </c>
      <c r="B8" s="21"/>
      <c r="C8" s="16"/>
      <c r="D8" s="16">
        <v>0.25</v>
      </c>
      <c r="E8" s="16"/>
      <c r="F8" s="15">
        <f t="shared" si="0"/>
        <v>0</v>
      </c>
      <c r="G8" s="15">
        <f t="shared" si="1"/>
        <v>0</v>
      </c>
      <c r="H8" s="15"/>
      <c r="I8" s="15"/>
      <c r="K8" s="2">
        <v>5</v>
      </c>
      <c r="L8" s="2"/>
      <c r="M8" s="3"/>
      <c r="N8" s="3">
        <v>0.625</v>
      </c>
      <c r="O8" s="3"/>
      <c r="P8" s="4">
        <f t="shared" si="2"/>
        <v>0</v>
      </c>
      <c r="Q8" s="4">
        <f t="shared" si="3"/>
        <v>0</v>
      </c>
      <c r="R8" s="4"/>
      <c r="S8" s="4"/>
      <c r="U8" s="11">
        <v>5</v>
      </c>
      <c r="V8" s="11"/>
      <c r="W8" s="12"/>
      <c r="X8" s="12">
        <v>1</v>
      </c>
      <c r="Y8" s="12"/>
      <c r="Z8" s="13">
        <f t="shared" si="4"/>
        <v>0</v>
      </c>
      <c r="AA8" s="13">
        <f t="shared" si="5"/>
        <v>0</v>
      </c>
      <c r="AB8" s="13"/>
      <c r="AC8" s="13"/>
    </row>
    <row r="9" spans="1:29" x14ac:dyDescent="0.2">
      <c r="A9" s="21">
        <v>6</v>
      </c>
      <c r="B9" s="21"/>
      <c r="C9" s="16"/>
      <c r="D9" s="16">
        <v>0.33</v>
      </c>
      <c r="E9" s="16"/>
      <c r="F9" s="15">
        <f t="shared" si="0"/>
        <v>0</v>
      </c>
      <c r="G9" s="15">
        <f t="shared" si="1"/>
        <v>0</v>
      </c>
      <c r="H9" s="15"/>
      <c r="I9" s="15"/>
      <c r="K9" s="2">
        <v>6</v>
      </c>
      <c r="L9" s="2"/>
      <c r="M9" s="3"/>
      <c r="N9" s="3">
        <v>0.625</v>
      </c>
      <c r="O9" s="3"/>
      <c r="P9" s="4">
        <f t="shared" si="2"/>
        <v>0</v>
      </c>
      <c r="Q9" s="4">
        <f t="shared" si="3"/>
        <v>0</v>
      </c>
      <c r="R9" s="4"/>
      <c r="S9" s="4"/>
      <c r="U9" s="11">
        <v>6</v>
      </c>
      <c r="V9" s="11"/>
      <c r="W9" s="12"/>
      <c r="X9" s="12">
        <v>1.25</v>
      </c>
      <c r="Y9" s="12"/>
      <c r="Z9" s="13">
        <f t="shared" si="4"/>
        <v>0</v>
      </c>
      <c r="AA9" s="13">
        <f t="shared" si="5"/>
        <v>0</v>
      </c>
      <c r="AB9" s="13"/>
      <c r="AC9" s="13"/>
    </row>
    <row r="10" spans="1:29" x14ac:dyDescent="0.2">
      <c r="A10" s="21" t="s">
        <v>9</v>
      </c>
      <c r="B10" s="15"/>
      <c r="C10" s="15"/>
      <c r="D10" s="15">
        <v>0</v>
      </c>
      <c r="E10" s="15"/>
      <c r="F10" s="15">
        <f t="shared" si="0"/>
        <v>0</v>
      </c>
      <c r="G10" s="15">
        <f t="shared" si="1"/>
        <v>0</v>
      </c>
      <c r="H10" s="15"/>
      <c r="I10" s="15"/>
      <c r="K10" s="2" t="s">
        <v>9</v>
      </c>
      <c r="L10" s="4"/>
      <c r="M10" s="4"/>
      <c r="N10" s="4">
        <v>0</v>
      </c>
      <c r="O10" s="4"/>
      <c r="P10" s="4">
        <f t="shared" si="2"/>
        <v>0</v>
      </c>
      <c r="Q10" s="4">
        <f t="shared" si="3"/>
        <v>0</v>
      </c>
      <c r="R10" s="4"/>
      <c r="S10" s="4"/>
      <c r="U10" s="11" t="s">
        <v>9</v>
      </c>
      <c r="V10" s="13"/>
      <c r="W10" s="13"/>
      <c r="X10" s="13">
        <v>0</v>
      </c>
      <c r="Y10" s="13"/>
      <c r="Z10" s="13">
        <f t="shared" si="4"/>
        <v>0</v>
      </c>
      <c r="AA10" s="13">
        <f t="shared" si="5"/>
        <v>0</v>
      </c>
      <c r="AB10" s="13"/>
      <c r="AC10" s="13"/>
    </row>
    <row r="11" spans="1:29" x14ac:dyDescent="0.2">
      <c r="A11" s="21" t="s">
        <v>10</v>
      </c>
      <c r="B11" s="15"/>
      <c r="C11" s="15"/>
      <c r="D11" s="15">
        <v>0</v>
      </c>
      <c r="E11" s="15"/>
      <c r="F11" s="15">
        <f t="shared" si="0"/>
        <v>0</v>
      </c>
      <c r="G11" s="15">
        <f t="shared" si="1"/>
        <v>0</v>
      </c>
      <c r="H11" s="15"/>
      <c r="I11" s="15"/>
      <c r="K11" s="2" t="s">
        <v>10</v>
      </c>
      <c r="L11" s="4"/>
      <c r="M11" s="4"/>
      <c r="N11" s="4">
        <v>0</v>
      </c>
      <c r="O11" s="4"/>
      <c r="P11" s="4">
        <f t="shared" si="2"/>
        <v>0</v>
      </c>
      <c r="Q11" s="4">
        <f t="shared" si="3"/>
        <v>0</v>
      </c>
      <c r="R11" s="4"/>
      <c r="S11" s="4"/>
      <c r="U11" s="11" t="s">
        <v>10</v>
      </c>
      <c r="V11" s="13"/>
      <c r="W11" s="13"/>
      <c r="X11" s="13">
        <v>0</v>
      </c>
      <c r="Y11" s="13"/>
      <c r="Z11" s="13">
        <f t="shared" si="4"/>
        <v>0</v>
      </c>
      <c r="AA11" s="13">
        <f t="shared" si="5"/>
        <v>0</v>
      </c>
      <c r="AB11" s="13"/>
      <c r="AC11" s="13"/>
    </row>
    <row r="12" spans="1:29" x14ac:dyDescent="0.2">
      <c r="A12" s="21" t="s">
        <v>8</v>
      </c>
      <c r="B12" s="15"/>
      <c r="C12" s="15"/>
      <c r="D12" s="15">
        <v>0</v>
      </c>
      <c r="E12" s="15">
        <v>7</v>
      </c>
      <c r="F12" s="15">
        <f t="shared" si="0"/>
        <v>0</v>
      </c>
      <c r="G12" s="15">
        <f t="shared" si="1"/>
        <v>0</v>
      </c>
      <c r="H12" s="15"/>
      <c r="I12" s="15"/>
      <c r="K12" s="2" t="s">
        <v>8</v>
      </c>
      <c r="L12" s="4"/>
      <c r="M12" s="4"/>
      <c r="N12" s="4">
        <v>0</v>
      </c>
      <c r="O12" s="4"/>
      <c r="P12" s="4">
        <f t="shared" si="2"/>
        <v>0</v>
      </c>
      <c r="Q12" s="4">
        <f t="shared" si="3"/>
        <v>0</v>
      </c>
      <c r="R12" s="4"/>
      <c r="S12" s="4"/>
      <c r="U12" s="11" t="s">
        <v>8</v>
      </c>
      <c r="V12" s="13"/>
      <c r="W12" s="13"/>
      <c r="X12" s="13">
        <v>1</v>
      </c>
      <c r="Y12" s="13">
        <v>7</v>
      </c>
      <c r="Z12" s="13">
        <f t="shared" si="4"/>
        <v>7</v>
      </c>
      <c r="AA12" s="13">
        <f t="shared" si="5"/>
        <v>14</v>
      </c>
      <c r="AB12" s="13"/>
      <c r="AC12" s="13"/>
    </row>
    <row r="13" spans="1:29" x14ac:dyDescent="0.2">
      <c r="A13" s="21"/>
      <c r="B13" s="15"/>
      <c r="C13" s="15"/>
      <c r="D13" s="22">
        <v>11.750999999999999</v>
      </c>
      <c r="E13" s="20" t="s">
        <v>11</v>
      </c>
      <c r="F13" s="20">
        <f>SUM(F4:F12)</f>
        <v>0</v>
      </c>
      <c r="G13" s="20">
        <f>SUM(G4:G12)</f>
        <v>0</v>
      </c>
      <c r="H13" s="23">
        <v>102</v>
      </c>
      <c r="I13" s="20">
        <f>SUM(H13-F13)</f>
        <v>102</v>
      </c>
      <c r="K13" s="2"/>
      <c r="L13" s="4"/>
      <c r="M13" s="4"/>
      <c r="N13" s="6">
        <v>11.750999999999999</v>
      </c>
      <c r="O13" s="7" t="s">
        <v>11</v>
      </c>
      <c r="P13" s="7">
        <f>SUM(P4:P12)</f>
        <v>0</v>
      </c>
      <c r="Q13" s="7">
        <f>SUM(Q4:Q12)</f>
        <v>0</v>
      </c>
      <c r="R13" s="8">
        <v>102</v>
      </c>
      <c r="S13" s="7">
        <f>SUM(R13-P13)</f>
        <v>102</v>
      </c>
      <c r="U13" s="11"/>
      <c r="V13" s="13"/>
      <c r="W13" s="13"/>
      <c r="X13" s="17">
        <v>11.750999999999999</v>
      </c>
      <c r="Y13" s="18" t="s">
        <v>11</v>
      </c>
      <c r="Z13" s="18">
        <f>SUM(Z4:Z12)</f>
        <v>7</v>
      </c>
      <c r="AA13" s="18">
        <f>SUM(AA4:AA12)</f>
        <v>14</v>
      </c>
      <c r="AB13" s="19">
        <v>175</v>
      </c>
      <c r="AC13" s="18">
        <f>SUM(AB13-Z13)</f>
        <v>168</v>
      </c>
    </row>
    <row r="14" spans="1:29" ht="17" thickBot="1" x14ac:dyDescent="0.25"/>
    <row r="15" spans="1:29" ht="22" thickBot="1" x14ac:dyDescent="0.3">
      <c r="A15" s="27" t="s">
        <v>22</v>
      </c>
      <c r="B15" s="28"/>
      <c r="C15" s="28"/>
      <c r="D15" s="28"/>
      <c r="E15" s="28"/>
      <c r="F15" s="28"/>
      <c r="G15" s="28"/>
      <c r="H15" s="28"/>
      <c r="I15" s="29"/>
      <c r="K15" s="30" t="s">
        <v>21</v>
      </c>
      <c r="L15" s="31"/>
      <c r="M15" s="31"/>
      <c r="N15" s="31"/>
      <c r="O15" s="31"/>
      <c r="P15" s="31"/>
      <c r="Q15" s="31"/>
      <c r="R15" s="31"/>
      <c r="S15" s="32"/>
      <c r="U15" s="24" t="s">
        <v>23</v>
      </c>
      <c r="V15" s="25"/>
      <c r="W15" s="25"/>
      <c r="X15" s="25"/>
      <c r="Y15" s="25"/>
      <c r="Z15" s="25"/>
      <c r="AA15" s="25"/>
      <c r="AB15" s="25"/>
      <c r="AC15" s="26"/>
    </row>
    <row r="16" spans="1:29" x14ac:dyDescent="0.2">
      <c r="A16" s="14" t="s">
        <v>0</v>
      </c>
      <c r="B16" s="14" t="s">
        <v>7</v>
      </c>
      <c r="C16" s="14" t="s">
        <v>17</v>
      </c>
      <c r="D16" s="14" t="s">
        <v>1</v>
      </c>
      <c r="E16" s="14" t="s">
        <v>2</v>
      </c>
      <c r="F16" s="14" t="s">
        <v>3</v>
      </c>
      <c r="G16" s="14" t="s">
        <v>4</v>
      </c>
      <c r="H16" s="14" t="s">
        <v>5</v>
      </c>
      <c r="I16" s="14" t="s">
        <v>6</v>
      </c>
      <c r="K16" s="1" t="s">
        <v>0</v>
      </c>
      <c r="L16" s="1" t="s">
        <v>7</v>
      </c>
      <c r="M16" s="1" t="s">
        <v>17</v>
      </c>
      <c r="N16" s="1" t="s">
        <v>1</v>
      </c>
      <c r="O16" s="1" t="s">
        <v>2</v>
      </c>
      <c r="P16" s="1" t="s">
        <v>3</v>
      </c>
      <c r="Q16" s="1" t="s">
        <v>4</v>
      </c>
      <c r="R16" s="1" t="s">
        <v>5</v>
      </c>
      <c r="S16" s="1" t="s">
        <v>6</v>
      </c>
      <c r="U16" s="10" t="s">
        <v>0</v>
      </c>
      <c r="V16" s="10" t="s">
        <v>7</v>
      </c>
      <c r="W16" s="10" t="s">
        <v>17</v>
      </c>
      <c r="X16" s="10" t="s">
        <v>1</v>
      </c>
      <c r="Y16" s="10" t="s">
        <v>2</v>
      </c>
      <c r="Z16" s="10" t="s">
        <v>3</v>
      </c>
      <c r="AA16" s="10" t="s">
        <v>4</v>
      </c>
      <c r="AB16" s="10" t="s">
        <v>5</v>
      </c>
      <c r="AC16" s="10" t="s">
        <v>6</v>
      </c>
    </row>
    <row r="17" spans="1:29" x14ac:dyDescent="0.2">
      <c r="A17" s="21">
        <v>1</v>
      </c>
      <c r="B17" s="21"/>
      <c r="C17" s="16"/>
      <c r="D17" s="16">
        <v>1.5</v>
      </c>
      <c r="E17" s="16"/>
      <c r="F17" s="15">
        <f t="shared" ref="F17:F25" si="6">(D17*E17)</f>
        <v>0</v>
      </c>
      <c r="G17" s="15">
        <f t="shared" ref="G17:G25" si="7">(F17*2)</f>
        <v>0</v>
      </c>
      <c r="H17" s="15"/>
      <c r="I17" s="15"/>
      <c r="K17" s="2">
        <v>1</v>
      </c>
      <c r="L17" s="2"/>
      <c r="M17" s="3"/>
      <c r="N17" s="3">
        <v>4.25</v>
      </c>
      <c r="O17" s="3"/>
      <c r="P17" s="4">
        <f t="shared" ref="P17:P25" si="8">(N17*O17)</f>
        <v>0</v>
      </c>
      <c r="Q17" s="4">
        <f t="shared" ref="Q17:Q25" si="9">(P17*2)</f>
        <v>0</v>
      </c>
      <c r="R17" s="4"/>
      <c r="S17" s="4"/>
      <c r="U17" s="11">
        <v>1</v>
      </c>
      <c r="V17" s="11"/>
      <c r="W17" s="12"/>
      <c r="X17" s="12">
        <v>7.33</v>
      </c>
      <c r="Y17" s="12"/>
      <c r="Z17" s="13">
        <f t="shared" ref="Z17:Z25" si="10">(X17*Y17)</f>
        <v>0</v>
      </c>
      <c r="AA17" s="13">
        <f t="shared" ref="AA17:AA25" si="11">(Z17*2)</f>
        <v>0</v>
      </c>
      <c r="AB17" s="13"/>
      <c r="AC17" s="13"/>
    </row>
    <row r="18" spans="1:29" x14ac:dyDescent="0.2">
      <c r="A18" s="21">
        <v>2</v>
      </c>
      <c r="B18" s="21"/>
      <c r="C18" s="16"/>
      <c r="D18" s="16">
        <v>0.25</v>
      </c>
      <c r="E18" s="16"/>
      <c r="F18" s="15">
        <f t="shared" si="6"/>
        <v>0</v>
      </c>
      <c r="G18" s="15">
        <f t="shared" si="7"/>
        <v>0</v>
      </c>
      <c r="H18" s="15"/>
      <c r="I18" s="15"/>
      <c r="K18" s="2">
        <v>2</v>
      </c>
      <c r="L18" s="2"/>
      <c r="M18" s="3"/>
      <c r="N18" s="3">
        <v>0.625</v>
      </c>
      <c r="O18" s="3"/>
      <c r="P18" s="4">
        <f t="shared" si="8"/>
        <v>0</v>
      </c>
      <c r="Q18" s="4">
        <f t="shared" si="9"/>
        <v>0</v>
      </c>
      <c r="R18" s="4"/>
      <c r="S18" s="4"/>
      <c r="U18" s="11">
        <v>2</v>
      </c>
      <c r="V18" s="11"/>
      <c r="W18" s="12"/>
      <c r="X18" s="12">
        <v>0.66700000000000004</v>
      </c>
      <c r="Y18" s="12"/>
      <c r="Z18" s="13">
        <f t="shared" si="10"/>
        <v>0</v>
      </c>
      <c r="AA18" s="13">
        <f t="shared" si="11"/>
        <v>0</v>
      </c>
      <c r="AB18" s="13"/>
      <c r="AC18" s="13"/>
    </row>
    <row r="19" spans="1:29" x14ac:dyDescent="0.2">
      <c r="A19" s="21">
        <v>3</v>
      </c>
      <c r="B19" s="21"/>
      <c r="C19" s="16"/>
      <c r="D19" s="16">
        <v>0.25</v>
      </c>
      <c r="E19" s="16"/>
      <c r="F19" s="15">
        <f t="shared" si="6"/>
        <v>0</v>
      </c>
      <c r="G19" s="15">
        <f t="shared" si="7"/>
        <v>0</v>
      </c>
      <c r="H19" s="15"/>
      <c r="I19" s="15"/>
      <c r="K19" s="2">
        <v>3</v>
      </c>
      <c r="L19" s="2"/>
      <c r="M19" s="3"/>
      <c r="N19" s="3">
        <v>0.33400000000000002</v>
      </c>
      <c r="O19" s="3"/>
      <c r="P19" s="4">
        <f t="shared" si="8"/>
        <v>0</v>
      </c>
      <c r="Q19" s="4">
        <f t="shared" si="9"/>
        <v>0</v>
      </c>
      <c r="R19" s="4"/>
      <c r="S19" s="4"/>
      <c r="U19" s="11">
        <v>3</v>
      </c>
      <c r="V19" s="11"/>
      <c r="W19" s="12"/>
      <c r="X19" s="12">
        <v>0.75</v>
      </c>
      <c r="Y19" s="12"/>
      <c r="Z19" s="13">
        <f t="shared" si="10"/>
        <v>0</v>
      </c>
      <c r="AA19" s="13">
        <f t="shared" si="11"/>
        <v>0</v>
      </c>
      <c r="AB19" s="13"/>
      <c r="AC19" s="13"/>
    </row>
    <row r="20" spans="1:29" x14ac:dyDescent="0.2">
      <c r="A20" s="21">
        <v>4</v>
      </c>
      <c r="B20" s="21"/>
      <c r="C20" s="16"/>
      <c r="D20" s="16">
        <v>0.25</v>
      </c>
      <c r="E20" s="16"/>
      <c r="F20" s="15">
        <f t="shared" si="6"/>
        <v>0</v>
      </c>
      <c r="G20" s="15">
        <f t="shared" si="7"/>
        <v>0</v>
      </c>
      <c r="H20" s="15"/>
      <c r="I20" s="15"/>
      <c r="K20" s="2">
        <v>4</v>
      </c>
      <c r="L20" s="2"/>
      <c r="M20" s="3"/>
      <c r="N20" s="3">
        <v>0.66700000000000004</v>
      </c>
      <c r="O20" s="3"/>
      <c r="P20" s="4">
        <f t="shared" si="8"/>
        <v>0</v>
      </c>
      <c r="Q20" s="4">
        <f t="shared" si="9"/>
        <v>0</v>
      </c>
      <c r="R20" s="4"/>
      <c r="S20" s="4"/>
      <c r="U20" s="11">
        <v>4</v>
      </c>
      <c r="V20" s="11"/>
      <c r="W20" s="12"/>
      <c r="X20" s="12">
        <v>1.25</v>
      </c>
      <c r="Y20" s="12"/>
      <c r="Z20" s="13">
        <f t="shared" si="10"/>
        <v>0</v>
      </c>
      <c r="AA20" s="13">
        <f t="shared" si="11"/>
        <v>0</v>
      </c>
      <c r="AB20" s="13"/>
      <c r="AC20" s="13"/>
    </row>
    <row r="21" spans="1:29" x14ac:dyDescent="0.2">
      <c r="A21" s="21">
        <v>5</v>
      </c>
      <c r="B21" s="21"/>
      <c r="C21" s="16"/>
      <c r="D21" s="16">
        <v>0.25</v>
      </c>
      <c r="E21" s="16"/>
      <c r="F21" s="15">
        <f t="shared" si="6"/>
        <v>0</v>
      </c>
      <c r="G21" s="15">
        <f t="shared" si="7"/>
        <v>0</v>
      </c>
      <c r="H21" s="15"/>
      <c r="I21" s="15"/>
      <c r="K21" s="2">
        <v>5</v>
      </c>
      <c r="L21" s="2"/>
      <c r="M21" s="3"/>
      <c r="N21" s="3">
        <v>0.625</v>
      </c>
      <c r="O21" s="3"/>
      <c r="P21" s="4">
        <f t="shared" si="8"/>
        <v>0</v>
      </c>
      <c r="Q21" s="4">
        <f t="shared" si="9"/>
        <v>0</v>
      </c>
      <c r="R21" s="4"/>
      <c r="S21" s="4"/>
      <c r="U21" s="11">
        <v>5</v>
      </c>
      <c r="V21" s="11"/>
      <c r="W21" s="12"/>
      <c r="X21" s="12">
        <v>1</v>
      </c>
      <c r="Y21" s="12"/>
      <c r="Z21" s="13">
        <f t="shared" si="10"/>
        <v>0</v>
      </c>
      <c r="AA21" s="13">
        <f t="shared" si="11"/>
        <v>0</v>
      </c>
      <c r="AB21" s="13"/>
      <c r="AC21" s="13"/>
    </row>
    <row r="22" spans="1:29" x14ac:dyDescent="0.2">
      <c r="A22" s="21">
        <v>6</v>
      </c>
      <c r="B22" s="21"/>
      <c r="C22" s="16"/>
      <c r="D22" s="16">
        <v>0.33</v>
      </c>
      <c r="E22" s="16"/>
      <c r="F22" s="15">
        <f t="shared" si="6"/>
        <v>0</v>
      </c>
      <c r="G22" s="15">
        <f t="shared" si="7"/>
        <v>0</v>
      </c>
      <c r="H22" s="15"/>
      <c r="I22" s="15"/>
      <c r="K22" s="2">
        <v>6</v>
      </c>
      <c r="L22" s="2"/>
      <c r="M22" s="3"/>
      <c r="N22" s="3">
        <v>0.625</v>
      </c>
      <c r="O22" s="3"/>
      <c r="P22" s="4">
        <f t="shared" si="8"/>
        <v>0</v>
      </c>
      <c r="Q22" s="4">
        <f t="shared" si="9"/>
        <v>0</v>
      </c>
      <c r="R22" s="4"/>
      <c r="S22" s="4"/>
      <c r="U22" s="11">
        <v>6</v>
      </c>
      <c r="V22" s="11"/>
      <c r="W22" s="12"/>
      <c r="X22" s="12">
        <v>1.25</v>
      </c>
      <c r="Y22" s="12"/>
      <c r="Z22" s="13">
        <f t="shared" si="10"/>
        <v>0</v>
      </c>
      <c r="AA22" s="13">
        <f t="shared" si="11"/>
        <v>0</v>
      </c>
      <c r="AB22" s="13"/>
      <c r="AC22" s="13"/>
    </row>
    <row r="23" spans="1:29" x14ac:dyDescent="0.2">
      <c r="A23" s="21" t="s">
        <v>9</v>
      </c>
      <c r="B23" s="15"/>
      <c r="C23" s="15"/>
      <c r="D23" s="15">
        <v>0</v>
      </c>
      <c r="E23" s="15"/>
      <c r="F23" s="15">
        <f t="shared" si="6"/>
        <v>0</v>
      </c>
      <c r="G23" s="15">
        <f t="shared" si="7"/>
        <v>0</v>
      </c>
      <c r="H23" s="15"/>
      <c r="I23" s="15"/>
      <c r="K23" s="2" t="s">
        <v>9</v>
      </c>
      <c r="L23" s="4"/>
      <c r="M23" s="4"/>
      <c r="N23" s="4">
        <v>0</v>
      </c>
      <c r="O23" s="4"/>
      <c r="P23" s="4">
        <f t="shared" si="8"/>
        <v>0</v>
      </c>
      <c r="Q23" s="4">
        <f t="shared" si="9"/>
        <v>0</v>
      </c>
      <c r="R23" s="4"/>
      <c r="S23" s="4"/>
      <c r="U23" s="11" t="s">
        <v>9</v>
      </c>
      <c r="V23" s="13"/>
      <c r="W23" s="13"/>
      <c r="X23" s="13">
        <v>0</v>
      </c>
      <c r="Y23" s="13"/>
      <c r="Z23" s="13">
        <f t="shared" si="10"/>
        <v>0</v>
      </c>
      <c r="AA23" s="13">
        <f t="shared" si="11"/>
        <v>0</v>
      </c>
      <c r="AB23" s="13"/>
      <c r="AC23" s="13"/>
    </row>
    <row r="24" spans="1:29" x14ac:dyDescent="0.2">
      <c r="A24" s="21" t="s">
        <v>10</v>
      </c>
      <c r="B24" s="15"/>
      <c r="C24" s="15"/>
      <c r="D24" s="15">
        <v>0</v>
      </c>
      <c r="E24" s="15"/>
      <c r="F24" s="15">
        <f t="shared" si="6"/>
        <v>0</v>
      </c>
      <c r="G24" s="15">
        <f t="shared" si="7"/>
        <v>0</v>
      </c>
      <c r="H24" s="15"/>
      <c r="I24" s="15"/>
      <c r="K24" s="2" t="s">
        <v>10</v>
      </c>
      <c r="L24" s="4"/>
      <c r="M24" s="4"/>
      <c r="N24" s="4">
        <v>0</v>
      </c>
      <c r="O24" s="4"/>
      <c r="P24" s="4">
        <f t="shared" si="8"/>
        <v>0</v>
      </c>
      <c r="Q24" s="4">
        <f t="shared" si="9"/>
        <v>0</v>
      </c>
      <c r="R24" s="4"/>
      <c r="S24" s="4"/>
      <c r="U24" s="11" t="s">
        <v>10</v>
      </c>
      <c r="V24" s="13"/>
      <c r="W24" s="13"/>
      <c r="X24" s="13">
        <v>0</v>
      </c>
      <c r="Y24" s="13"/>
      <c r="Z24" s="13">
        <f t="shared" si="10"/>
        <v>0</v>
      </c>
      <c r="AA24" s="13">
        <f t="shared" si="11"/>
        <v>0</v>
      </c>
      <c r="AB24" s="13"/>
      <c r="AC24" s="13"/>
    </row>
    <row r="25" spans="1:29" x14ac:dyDescent="0.2">
      <c r="A25" s="21" t="s">
        <v>8</v>
      </c>
      <c r="B25" s="15"/>
      <c r="C25" s="15"/>
      <c r="D25" s="15">
        <v>1</v>
      </c>
      <c r="E25" s="15">
        <v>7</v>
      </c>
      <c r="F25" s="15">
        <f t="shared" si="6"/>
        <v>7</v>
      </c>
      <c r="G25" s="15">
        <f t="shared" si="7"/>
        <v>14</v>
      </c>
      <c r="H25" s="15"/>
      <c r="I25" s="15"/>
      <c r="K25" s="2" t="s">
        <v>8</v>
      </c>
      <c r="L25" s="4"/>
      <c r="M25" s="4"/>
      <c r="N25" s="4">
        <v>1</v>
      </c>
      <c r="O25" s="4">
        <v>7</v>
      </c>
      <c r="P25" s="4">
        <f t="shared" si="8"/>
        <v>7</v>
      </c>
      <c r="Q25" s="4">
        <f t="shared" si="9"/>
        <v>14</v>
      </c>
      <c r="R25" s="4"/>
      <c r="S25" s="4"/>
      <c r="U25" s="11" t="s">
        <v>8</v>
      </c>
      <c r="V25" s="13"/>
      <c r="W25" s="13"/>
      <c r="X25" s="13">
        <v>1</v>
      </c>
      <c r="Y25" s="13">
        <v>7</v>
      </c>
      <c r="Z25" s="13">
        <f t="shared" si="10"/>
        <v>7</v>
      </c>
      <c r="AA25" s="13">
        <f t="shared" si="11"/>
        <v>14</v>
      </c>
      <c r="AB25" s="13"/>
      <c r="AC25" s="13"/>
    </row>
    <row r="26" spans="1:29" x14ac:dyDescent="0.2">
      <c r="A26" s="21"/>
      <c r="B26" s="15"/>
      <c r="C26" s="15"/>
      <c r="D26" s="22">
        <v>11.750999999999999</v>
      </c>
      <c r="E26" s="20" t="s">
        <v>11</v>
      </c>
      <c r="F26" s="20">
        <f>SUM(F17:F25)</f>
        <v>7</v>
      </c>
      <c r="G26" s="20">
        <f>SUM(G17:G25)</f>
        <v>14</v>
      </c>
      <c r="H26" s="23">
        <v>102</v>
      </c>
      <c r="I26" s="20">
        <f>SUM(H26-F26)</f>
        <v>95</v>
      </c>
      <c r="K26" s="2"/>
      <c r="L26" s="4"/>
      <c r="M26" s="4"/>
      <c r="N26" s="6">
        <v>11.750999999999999</v>
      </c>
      <c r="O26" s="7" t="s">
        <v>11</v>
      </c>
      <c r="P26" s="7">
        <f>SUM(P17:P25)</f>
        <v>7</v>
      </c>
      <c r="Q26" s="7">
        <f>SUM(Q17:Q25)</f>
        <v>14</v>
      </c>
      <c r="R26" s="8">
        <v>116</v>
      </c>
      <c r="S26" s="7">
        <f>SUM(R26-P26)</f>
        <v>109</v>
      </c>
      <c r="U26" s="11"/>
      <c r="V26" s="13"/>
      <c r="W26" s="13"/>
      <c r="X26" s="17">
        <v>11.750999999999999</v>
      </c>
      <c r="Y26" s="18" t="s">
        <v>11</v>
      </c>
      <c r="Z26" s="18">
        <f>SUM(Z17:Z25)</f>
        <v>7</v>
      </c>
      <c r="AA26" s="18">
        <f>SUM(AA17:AA25)</f>
        <v>14</v>
      </c>
      <c r="AB26" s="19">
        <v>189</v>
      </c>
      <c r="AC26" s="18">
        <f>SUM(AB26-Z26)</f>
        <v>182</v>
      </c>
    </row>
    <row r="27" spans="1:29" ht="17" thickBot="1" x14ac:dyDescent="0.25"/>
    <row r="28" spans="1:29" ht="22" thickBot="1" x14ac:dyDescent="0.3">
      <c r="A28" s="27" t="s">
        <v>19</v>
      </c>
      <c r="B28" s="28"/>
      <c r="C28" s="28"/>
      <c r="D28" s="28"/>
      <c r="E28" s="28"/>
      <c r="F28" s="28"/>
      <c r="G28" s="28"/>
      <c r="H28" s="28"/>
      <c r="I28" s="29"/>
      <c r="K28" s="30" t="s">
        <v>20</v>
      </c>
      <c r="L28" s="31"/>
      <c r="M28" s="31"/>
      <c r="N28" s="31"/>
      <c r="O28" s="31"/>
      <c r="P28" s="31"/>
      <c r="Q28" s="31"/>
      <c r="R28" s="31"/>
      <c r="S28" s="32"/>
      <c r="U28" s="24" t="s">
        <v>24</v>
      </c>
      <c r="V28" s="25"/>
      <c r="W28" s="25"/>
      <c r="X28" s="25"/>
      <c r="Y28" s="25"/>
      <c r="Z28" s="25"/>
      <c r="AA28" s="25"/>
      <c r="AB28" s="25"/>
      <c r="AC28" s="26"/>
    </row>
    <row r="29" spans="1:29" x14ac:dyDescent="0.2">
      <c r="A29" s="14" t="s">
        <v>0</v>
      </c>
      <c r="B29" s="14" t="s">
        <v>7</v>
      </c>
      <c r="C29" s="14" t="s">
        <v>17</v>
      </c>
      <c r="D29" s="14" t="s">
        <v>1</v>
      </c>
      <c r="E29" s="14" t="s">
        <v>2</v>
      </c>
      <c r="F29" s="14" t="s">
        <v>3</v>
      </c>
      <c r="G29" s="14" t="s">
        <v>4</v>
      </c>
      <c r="H29" s="14" t="s">
        <v>5</v>
      </c>
      <c r="I29" s="14" t="s">
        <v>6</v>
      </c>
      <c r="K29" s="1" t="s">
        <v>0</v>
      </c>
      <c r="L29" s="1" t="s">
        <v>7</v>
      </c>
      <c r="M29" s="1" t="s">
        <v>17</v>
      </c>
      <c r="N29" s="1" t="s">
        <v>1</v>
      </c>
      <c r="O29" s="1" t="s">
        <v>2</v>
      </c>
      <c r="P29" s="1" t="s">
        <v>3</v>
      </c>
      <c r="Q29" s="1" t="s">
        <v>4</v>
      </c>
      <c r="R29" s="1" t="s">
        <v>5</v>
      </c>
      <c r="S29" s="1" t="s">
        <v>6</v>
      </c>
      <c r="U29" s="10" t="s">
        <v>0</v>
      </c>
      <c r="V29" s="10" t="s">
        <v>7</v>
      </c>
      <c r="W29" s="10" t="s">
        <v>17</v>
      </c>
      <c r="X29" s="10" t="s">
        <v>1</v>
      </c>
      <c r="Y29" s="10" t="s">
        <v>2</v>
      </c>
      <c r="Z29" s="10" t="s">
        <v>3</v>
      </c>
      <c r="AA29" s="10" t="s">
        <v>4</v>
      </c>
      <c r="AB29" s="10" t="s">
        <v>5</v>
      </c>
      <c r="AC29" s="10" t="s">
        <v>6</v>
      </c>
    </row>
    <row r="30" spans="1:29" x14ac:dyDescent="0.2">
      <c r="A30" s="21">
        <v>1</v>
      </c>
      <c r="B30" s="21"/>
      <c r="C30" s="16"/>
      <c r="D30" s="16">
        <v>1.5</v>
      </c>
      <c r="E30" s="16"/>
      <c r="F30" s="15">
        <f t="shared" ref="F30:F38" si="12">(D30*E30)</f>
        <v>0</v>
      </c>
      <c r="G30" s="15">
        <f t="shared" ref="G30:G38" si="13">(F30*2)</f>
        <v>0</v>
      </c>
      <c r="H30" s="15"/>
      <c r="I30" s="15"/>
      <c r="K30" s="2">
        <v>1</v>
      </c>
      <c r="L30" s="2"/>
      <c r="M30" s="3"/>
      <c r="N30" s="3">
        <v>4.25</v>
      </c>
      <c r="O30" s="3"/>
      <c r="P30" s="4">
        <f t="shared" ref="P30:P38" si="14">(N30*O30)</f>
        <v>0</v>
      </c>
      <c r="Q30" s="4">
        <f t="shared" ref="Q30:Q38" si="15">(P30*2)</f>
        <v>0</v>
      </c>
      <c r="R30" s="4"/>
      <c r="S30" s="4"/>
      <c r="U30" s="11">
        <v>1</v>
      </c>
      <c r="V30" s="11"/>
      <c r="W30" s="12"/>
      <c r="X30" s="12">
        <v>7.33</v>
      </c>
      <c r="Y30" s="12"/>
      <c r="Z30" s="13">
        <f t="shared" ref="Z30:Z38" si="16">(X30*Y30)</f>
        <v>0</v>
      </c>
      <c r="AA30" s="13">
        <f t="shared" ref="AA30:AA38" si="17">(Z30*2)</f>
        <v>0</v>
      </c>
      <c r="AB30" s="13"/>
      <c r="AC30" s="13"/>
    </row>
    <row r="31" spans="1:29" x14ac:dyDescent="0.2">
      <c r="A31" s="21">
        <v>2</v>
      </c>
      <c r="B31" s="21"/>
      <c r="C31" s="16"/>
      <c r="D31" s="16">
        <v>0.25</v>
      </c>
      <c r="E31" s="16"/>
      <c r="F31" s="15">
        <f t="shared" si="12"/>
        <v>0</v>
      </c>
      <c r="G31" s="15">
        <f t="shared" si="13"/>
        <v>0</v>
      </c>
      <c r="H31" s="15"/>
      <c r="I31" s="15"/>
      <c r="K31" s="2">
        <v>2</v>
      </c>
      <c r="L31" s="2"/>
      <c r="M31" s="3"/>
      <c r="N31" s="3">
        <v>0.625</v>
      </c>
      <c r="O31" s="3"/>
      <c r="P31" s="4">
        <f t="shared" si="14"/>
        <v>0</v>
      </c>
      <c r="Q31" s="4">
        <f t="shared" si="15"/>
        <v>0</v>
      </c>
      <c r="R31" s="4"/>
      <c r="S31" s="4"/>
      <c r="U31" s="11">
        <v>2</v>
      </c>
      <c r="V31" s="11"/>
      <c r="W31" s="12"/>
      <c r="X31" s="12">
        <v>0.66700000000000004</v>
      </c>
      <c r="Y31" s="12"/>
      <c r="Z31" s="13">
        <f t="shared" si="16"/>
        <v>0</v>
      </c>
      <c r="AA31" s="13">
        <f t="shared" si="17"/>
        <v>0</v>
      </c>
      <c r="AB31" s="13"/>
      <c r="AC31" s="13"/>
    </row>
    <row r="32" spans="1:29" x14ac:dyDescent="0.2">
      <c r="A32" s="21">
        <v>3</v>
      </c>
      <c r="B32" s="21"/>
      <c r="C32" s="16"/>
      <c r="D32" s="16">
        <v>0.25</v>
      </c>
      <c r="E32" s="16"/>
      <c r="F32" s="15">
        <f t="shared" si="12"/>
        <v>0</v>
      </c>
      <c r="G32" s="15">
        <f t="shared" si="13"/>
        <v>0</v>
      </c>
      <c r="H32" s="15"/>
      <c r="I32" s="15"/>
      <c r="K32" s="2">
        <v>3</v>
      </c>
      <c r="L32" s="2"/>
      <c r="M32" s="3"/>
      <c r="N32" s="3">
        <v>0.33400000000000002</v>
      </c>
      <c r="O32" s="3"/>
      <c r="P32" s="4">
        <f t="shared" si="14"/>
        <v>0</v>
      </c>
      <c r="Q32" s="4">
        <f t="shared" si="15"/>
        <v>0</v>
      </c>
      <c r="R32" s="4"/>
      <c r="S32" s="4"/>
      <c r="U32" s="11">
        <v>3</v>
      </c>
      <c r="V32" s="11"/>
      <c r="W32" s="12"/>
      <c r="X32" s="12">
        <v>0.75</v>
      </c>
      <c r="Y32" s="12"/>
      <c r="Z32" s="13">
        <f t="shared" si="16"/>
        <v>0</v>
      </c>
      <c r="AA32" s="13">
        <f t="shared" si="17"/>
        <v>0</v>
      </c>
      <c r="AB32" s="13"/>
      <c r="AC32" s="13"/>
    </row>
    <row r="33" spans="1:29" x14ac:dyDescent="0.2">
      <c r="A33" s="21">
        <v>4</v>
      </c>
      <c r="B33" s="21"/>
      <c r="C33" s="16"/>
      <c r="D33" s="16">
        <v>0.25</v>
      </c>
      <c r="E33" s="16"/>
      <c r="F33" s="15">
        <f t="shared" si="12"/>
        <v>0</v>
      </c>
      <c r="G33" s="15">
        <f t="shared" si="13"/>
        <v>0</v>
      </c>
      <c r="H33" s="15"/>
      <c r="I33" s="15"/>
      <c r="K33" s="2">
        <v>4</v>
      </c>
      <c r="L33" s="2"/>
      <c r="M33" s="3"/>
      <c r="N33" s="3">
        <v>0.66700000000000004</v>
      </c>
      <c r="O33" s="3"/>
      <c r="P33" s="4">
        <f t="shared" si="14"/>
        <v>0</v>
      </c>
      <c r="Q33" s="4">
        <f t="shared" si="15"/>
        <v>0</v>
      </c>
      <c r="R33" s="4"/>
      <c r="S33" s="4"/>
      <c r="U33" s="11">
        <v>4</v>
      </c>
      <c r="V33" s="11"/>
      <c r="W33" s="12"/>
      <c r="X33" s="12">
        <v>1.25</v>
      </c>
      <c r="Y33" s="12"/>
      <c r="Z33" s="13">
        <f t="shared" si="16"/>
        <v>0</v>
      </c>
      <c r="AA33" s="13">
        <f t="shared" si="17"/>
        <v>0</v>
      </c>
      <c r="AB33" s="13"/>
      <c r="AC33" s="13"/>
    </row>
    <row r="34" spans="1:29" x14ac:dyDescent="0.2">
      <c r="A34" s="21">
        <v>5</v>
      </c>
      <c r="B34" s="21"/>
      <c r="C34" s="16"/>
      <c r="D34" s="16">
        <v>0.25</v>
      </c>
      <c r="E34" s="16"/>
      <c r="F34" s="15">
        <f t="shared" si="12"/>
        <v>0</v>
      </c>
      <c r="G34" s="15">
        <f t="shared" si="13"/>
        <v>0</v>
      </c>
      <c r="H34" s="15"/>
      <c r="I34" s="15"/>
      <c r="K34" s="2">
        <v>5</v>
      </c>
      <c r="L34" s="2"/>
      <c r="M34" s="3"/>
      <c r="N34" s="3">
        <v>0.625</v>
      </c>
      <c r="O34" s="3"/>
      <c r="P34" s="4">
        <f t="shared" si="14"/>
        <v>0</v>
      </c>
      <c r="Q34" s="4">
        <f t="shared" si="15"/>
        <v>0</v>
      </c>
      <c r="R34" s="4"/>
      <c r="S34" s="4"/>
      <c r="U34" s="11">
        <v>5</v>
      </c>
      <c r="V34" s="11"/>
      <c r="W34" s="12"/>
      <c r="X34" s="12">
        <v>1</v>
      </c>
      <c r="Y34" s="12"/>
      <c r="Z34" s="13">
        <f t="shared" si="16"/>
        <v>0</v>
      </c>
      <c r="AA34" s="13">
        <f t="shared" si="17"/>
        <v>0</v>
      </c>
      <c r="AB34" s="13"/>
      <c r="AC34" s="13"/>
    </row>
    <row r="35" spans="1:29" x14ac:dyDescent="0.2">
      <c r="A35" s="21">
        <v>6</v>
      </c>
      <c r="B35" s="21"/>
      <c r="C35" s="16"/>
      <c r="D35" s="16">
        <v>0.33</v>
      </c>
      <c r="E35" s="16"/>
      <c r="F35" s="15">
        <f t="shared" si="12"/>
        <v>0</v>
      </c>
      <c r="G35" s="15">
        <f t="shared" si="13"/>
        <v>0</v>
      </c>
      <c r="H35" s="15"/>
      <c r="I35" s="15"/>
      <c r="K35" s="2">
        <v>6</v>
      </c>
      <c r="L35" s="2"/>
      <c r="M35" s="3"/>
      <c r="N35" s="3">
        <v>0.625</v>
      </c>
      <c r="O35" s="3"/>
      <c r="P35" s="4">
        <f t="shared" si="14"/>
        <v>0</v>
      </c>
      <c r="Q35" s="4">
        <f t="shared" si="15"/>
        <v>0</v>
      </c>
      <c r="R35" s="4"/>
      <c r="S35" s="4"/>
      <c r="U35" s="11">
        <v>6</v>
      </c>
      <c r="V35" s="11"/>
      <c r="W35" s="12"/>
      <c r="X35" s="12">
        <v>1.25</v>
      </c>
      <c r="Y35" s="12"/>
      <c r="Z35" s="13">
        <f t="shared" si="16"/>
        <v>0</v>
      </c>
      <c r="AA35" s="13">
        <f t="shared" si="17"/>
        <v>0</v>
      </c>
      <c r="AB35" s="13"/>
      <c r="AC35" s="13"/>
    </row>
    <row r="36" spans="1:29" x14ac:dyDescent="0.2">
      <c r="A36" s="21" t="s">
        <v>9</v>
      </c>
      <c r="B36" s="15"/>
      <c r="C36" s="15"/>
      <c r="D36" s="15">
        <v>2.6669999999999998</v>
      </c>
      <c r="E36" s="15"/>
      <c r="F36" s="15">
        <f t="shared" si="12"/>
        <v>0</v>
      </c>
      <c r="G36" s="15">
        <f t="shared" si="13"/>
        <v>0</v>
      </c>
      <c r="H36" s="15"/>
      <c r="I36" s="15"/>
      <c r="K36" s="2" t="s">
        <v>9</v>
      </c>
      <c r="L36" s="4"/>
      <c r="M36" s="4"/>
      <c r="N36" s="4">
        <v>4.67</v>
      </c>
      <c r="O36" s="4"/>
      <c r="P36" s="4">
        <f t="shared" si="14"/>
        <v>0</v>
      </c>
      <c r="Q36" s="4">
        <f t="shared" si="15"/>
        <v>0</v>
      </c>
      <c r="R36" s="4"/>
      <c r="S36" s="4"/>
      <c r="U36" s="11" t="s">
        <v>9</v>
      </c>
      <c r="V36" s="13"/>
      <c r="W36" s="13"/>
      <c r="X36" s="13">
        <v>8</v>
      </c>
      <c r="Y36" s="13"/>
      <c r="Z36" s="13">
        <f t="shared" si="16"/>
        <v>0</v>
      </c>
      <c r="AA36" s="13">
        <f t="shared" si="17"/>
        <v>0</v>
      </c>
      <c r="AB36" s="13"/>
      <c r="AC36" s="13"/>
    </row>
    <row r="37" spans="1:29" x14ac:dyDescent="0.2">
      <c r="A37" s="21" t="s">
        <v>10</v>
      </c>
      <c r="B37" s="15"/>
      <c r="C37" s="15"/>
      <c r="D37" s="15">
        <v>0.5</v>
      </c>
      <c r="E37" s="15"/>
      <c r="F37" s="15">
        <f t="shared" si="12"/>
        <v>0</v>
      </c>
      <c r="G37" s="15">
        <f t="shared" si="13"/>
        <v>0</v>
      </c>
      <c r="H37" s="15"/>
      <c r="I37" s="15"/>
      <c r="K37" s="2" t="s">
        <v>10</v>
      </c>
      <c r="L37" s="4"/>
      <c r="M37" s="4"/>
      <c r="N37" s="4">
        <v>0.625</v>
      </c>
      <c r="O37" s="4"/>
      <c r="P37" s="4">
        <f t="shared" si="14"/>
        <v>0</v>
      </c>
      <c r="Q37" s="4">
        <f t="shared" si="15"/>
        <v>0</v>
      </c>
      <c r="R37" s="4"/>
      <c r="S37" s="4"/>
      <c r="U37" s="11" t="s">
        <v>10</v>
      </c>
      <c r="V37" s="13"/>
      <c r="W37" s="13"/>
      <c r="X37" s="13">
        <v>0.75</v>
      </c>
      <c r="Y37" s="13"/>
      <c r="Z37" s="13">
        <f t="shared" si="16"/>
        <v>0</v>
      </c>
      <c r="AA37" s="13">
        <f t="shared" si="17"/>
        <v>0</v>
      </c>
      <c r="AB37" s="13"/>
      <c r="AC37" s="13"/>
    </row>
    <row r="38" spans="1:29" x14ac:dyDescent="0.2">
      <c r="A38" s="21" t="s">
        <v>8</v>
      </c>
      <c r="B38" s="15"/>
      <c r="C38" s="15"/>
      <c r="D38" s="15">
        <v>0</v>
      </c>
      <c r="E38" s="15">
        <v>7</v>
      </c>
      <c r="F38" s="15">
        <f t="shared" si="12"/>
        <v>0</v>
      </c>
      <c r="G38" s="15">
        <f t="shared" si="13"/>
        <v>0</v>
      </c>
      <c r="H38" s="15"/>
      <c r="I38" s="15"/>
      <c r="K38" s="2" t="s">
        <v>8</v>
      </c>
      <c r="L38" s="4"/>
      <c r="M38" s="4"/>
      <c r="N38" s="4">
        <v>0</v>
      </c>
      <c r="O38" s="4">
        <v>7</v>
      </c>
      <c r="P38" s="4">
        <f t="shared" si="14"/>
        <v>0</v>
      </c>
      <c r="Q38" s="4">
        <f t="shared" si="15"/>
        <v>0</v>
      </c>
      <c r="R38" s="4"/>
      <c r="S38" s="4"/>
      <c r="U38" s="11" t="s">
        <v>8</v>
      </c>
      <c r="V38" s="13"/>
      <c r="W38" s="13"/>
      <c r="X38" s="13">
        <v>0</v>
      </c>
      <c r="Y38" s="13">
        <v>7</v>
      </c>
      <c r="Z38" s="13">
        <f t="shared" si="16"/>
        <v>0</v>
      </c>
      <c r="AA38" s="13">
        <f t="shared" si="17"/>
        <v>0</v>
      </c>
      <c r="AB38" s="13"/>
      <c r="AC38" s="13"/>
    </row>
    <row r="39" spans="1:29" x14ac:dyDescent="0.2">
      <c r="A39" s="21"/>
      <c r="B39" s="15"/>
      <c r="C39" s="15"/>
      <c r="D39" s="22">
        <v>11.750999999999999</v>
      </c>
      <c r="E39" s="20" t="s">
        <v>11</v>
      </c>
      <c r="F39" s="20">
        <f>SUM(F30:F38)</f>
        <v>0</v>
      </c>
      <c r="G39" s="20">
        <f>SUM(G30:G38)</f>
        <v>0</v>
      </c>
      <c r="H39" s="23">
        <v>102</v>
      </c>
      <c r="I39" s="20">
        <f>SUM(H39-F39)</f>
        <v>102</v>
      </c>
      <c r="K39" s="2"/>
      <c r="L39" s="4"/>
      <c r="M39" s="4"/>
      <c r="N39" s="6">
        <v>11.750999999999999</v>
      </c>
      <c r="O39" s="7" t="s">
        <v>11</v>
      </c>
      <c r="P39" s="7">
        <f>SUM(P30:P38)</f>
        <v>0</v>
      </c>
      <c r="Q39" s="7">
        <f>SUM(Q30:Q38)</f>
        <v>0</v>
      </c>
      <c r="R39" s="8">
        <v>178</v>
      </c>
      <c r="S39" s="7">
        <f>SUM(R39-P39)</f>
        <v>178</v>
      </c>
      <c r="U39" s="11"/>
      <c r="V39" s="13"/>
      <c r="W39" s="13"/>
      <c r="X39" s="17">
        <v>11.750999999999999</v>
      </c>
      <c r="Y39" s="18" t="s">
        <v>11</v>
      </c>
      <c r="Z39" s="18">
        <f>SUM(Z30:Z38)</f>
        <v>0</v>
      </c>
      <c r="AA39" s="18">
        <f>SUM(AA30:AA38)</f>
        <v>0</v>
      </c>
      <c r="AB39" s="19">
        <v>300</v>
      </c>
      <c r="AC39" s="18">
        <f>SUM(AB39-Z39)</f>
        <v>300</v>
      </c>
    </row>
    <row r="40" spans="1:29" ht="17" thickBot="1" x14ac:dyDescent="0.25">
      <c r="K40" s="9"/>
      <c r="L40" s="9"/>
      <c r="M40" s="5"/>
      <c r="N40" s="5"/>
      <c r="O40" s="5"/>
      <c r="P40" s="9"/>
      <c r="Q40" s="9"/>
      <c r="R40" s="9"/>
      <c r="S40" s="9"/>
      <c r="U40" s="9"/>
      <c r="V40" s="9"/>
      <c r="W40" s="5"/>
      <c r="X40" s="5"/>
      <c r="Y40" s="5"/>
      <c r="Z40" s="9"/>
      <c r="AA40" s="9"/>
      <c r="AB40" s="9"/>
      <c r="AC40" s="9"/>
    </row>
    <row r="41" spans="1:29" ht="22" thickBot="1" x14ac:dyDescent="0.3">
      <c r="A41" s="27" t="s">
        <v>18</v>
      </c>
      <c r="B41" s="28"/>
      <c r="C41" s="28"/>
      <c r="D41" s="28"/>
      <c r="E41" s="28"/>
      <c r="F41" s="28"/>
      <c r="G41" s="28"/>
      <c r="H41" s="28"/>
      <c r="I41" s="29"/>
      <c r="K41" s="30" t="s">
        <v>12</v>
      </c>
      <c r="L41" s="31"/>
      <c r="M41" s="31"/>
      <c r="N41" s="31"/>
      <c r="O41" s="31"/>
      <c r="P41" s="31"/>
      <c r="Q41" s="31"/>
      <c r="R41" s="31"/>
      <c r="S41" s="32"/>
      <c r="U41" s="24" t="s">
        <v>13</v>
      </c>
      <c r="V41" s="25"/>
      <c r="W41" s="25"/>
      <c r="X41" s="25"/>
      <c r="Y41" s="25"/>
      <c r="Z41" s="25"/>
      <c r="AA41" s="25"/>
      <c r="AB41" s="25"/>
      <c r="AC41" s="26"/>
    </row>
    <row r="42" spans="1:29" x14ac:dyDescent="0.2">
      <c r="A42" s="14" t="s">
        <v>0</v>
      </c>
      <c r="B42" s="14" t="s">
        <v>7</v>
      </c>
      <c r="C42" s="14" t="s">
        <v>17</v>
      </c>
      <c r="D42" s="14" t="s">
        <v>1</v>
      </c>
      <c r="E42" s="14" t="s">
        <v>2</v>
      </c>
      <c r="F42" s="14" t="s">
        <v>3</v>
      </c>
      <c r="G42" s="14" t="s">
        <v>4</v>
      </c>
      <c r="H42" s="14" t="s">
        <v>5</v>
      </c>
      <c r="I42" s="14" t="s">
        <v>6</v>
      </c>
      <c r="K42" s="1" t="s">
        <v>0</v>
      </c>
      <c r="L42" s="1" t="s">
        <v>7</v>
      </c>
      <c r="M42" s="1" t="s">
        <v>17</v>
      </c>
      <c r="N42" s="1" t="s">
        <v>1</v>
      </c>
      <c r="O42" s="1" t="s">
        <v>2</v>
      </c>
      <c r="P42" s="1" t="s">
        <v>3</v>
      </c>
      <c r="Q42" s="1" t="s">
        <v>4</v>
      </c>
      <c r="R42" s="1" t="s">
        <v>5</v>
      </c>
      <c r="S42" s="1" t="s">
        <v>6</v>
      </c>
      <c r="U42" s="10" t="s">
        <v>0</v>
      </c>
      <c r="V42" s="10" t="s">
        <v>7</v>
      </c>
      <c r="W42" s="10" t="s">
        <v>17</v>
      </c>
      <c r="X42" s="10" t="s">
        <v>1</v>
      </c>
      <c r="Y42" s="10" t="s">
        <v>2</v>
      </c>
      <c r="Z42" s="10" t="s">
        <v>3</v>
      </c>
      <c r="AA42" s="10" t="s">
        <v>4</v>
      </c>
      <c r="AB42" s="10" t="s">
        <v>5</v>
      </c>
      <c r="AC42" s="10" t="s">
        <v>6</v>
      </c>
    </row>
    <row r="43" spans="1:29" x14ac:dyDescent="0.2">
      <c r="A43" s="21">
        <v>1</v>
      </c>
      <c r="B43" s="21"/>
      <c r="C43" s="16"/>
      <c r="D43" s="16">
        <v>1.5</v>
      </c>
      <c r="E43" s="16"/>
      <c r="F43" s="15">
        <f t="shared" ref="F43:F51" si="18">(D43*E43)</f>
        <v>0</v>
      </c>
      <c r="G43" s="15">
        <f t="shared" ref="G43:G51" si="19">(F43*2)</f>
        <v>0</v>
      </c>
      <c r="H43" s="15"/>
      <c r="I43" s="15"/>
      <c r="K43" s="2">
        <v>1</v>
      </c>
      <c r="L43" s="2"/>
      <c r="M43" s="3"/>
      <c r="N43" s="3">
        <v>4.25</v>
      </c>
      <c r="O43" s="3"/>
      <c r="P43" s="4">
        <f t="shared" ref="P43:P51" si="20">(N43*O43)</f>
        <v>0</v>
      </c>
      <c r="Q43" s="4">
        <f t="shared" ref="Q43:Q51" si="21">(P43*2)</f>
        <v>0</v>
      </c>
      <c r="R43" s="4"/>
      <c r="S43" s="4"/>
      <c r="U43" s="11">
        <v>1</v>
      </c>
      <c r="V43" s="11"/>
      <c r="W43" s="12"/>
      <c r="X43" s="12">
        <v>7.33</v>
      </c>
      <c r="Y43" s="12"/>
      <c r="Z43" s="13">
        <f t="shared" ref="Z43:Z51" si="22">(X43*Y43)</f>
        <v>0</v>
      </c>
      <c r="AA43" s="13">
        <f t="shared" ref="AA43:AA51" si="23">(Z43*2)</f>
        <v>0</v>
      </c>
      <c r="AB43" s="13"/>
      <c r="AC43" s="13"/>
    </row>
    <row r="44" spans="1:29" x14ac:dyDescent="0.2">
      <c r="A44" s="21">
        <v>2</v>
      </c>
      <c r="B44" s="21"/>
      <c r="C44" s="16"/>
      <c r="D44" s="16">
        <v>0.25</v>
      </c>
      <c r="E44" s="16"/>
      <c r="F44" s="15">
        <f t="shared" si="18"/>
        <v>0</v>
      </c>
      <c r="G44" s="15">
        <f t="shared" si="19"/>
        <v>0</v>
      </c>
      <c r="H44" s="15"/>
      <c r="I44" s="15"/>
      <c r="K44" s="2">
        <v>2</v>
      </c>
      <c r="L44" s="2"/>
      <c r="M44" s="3"/>
      <c r="N44" s="3">
        <v>0.625</v>
      </c>
      <c r="O44" s="3"/>
      <c r="P44" s="4">
        <f t="shared" si="20"/>
        <v>0</v>
      </c>
      <c r="Q44" s="4">
        <f t="shared" si="21"/>
        <v>0</v>
      </c>
      <c r="R44" s="4"/>
      <c r="S44" s="4"/>
      <c r="U44" s="11">
        <v>2</v>
      </c>
      <c r="V44" s="11"/>
      <c r="W44" s="12"/>
      <c r="X44" s="12">
        <v>0.66700000000000004</v>
      </c>
      <c r="Y44" s="12"/>
      <c r="Z44" s="13">
        <f t="shared" si="22"/>
        <v>0</v>
      </c>
      <c r="AA44" s="13">
        <f t="shared" si="23"/>
        <v>0</v>
      </c>
      <c r="AB44" s="13"/>
      <c r="AC44" s="13"/>
    </row>
    <row r="45" spans="1:29" x14ac:dyDescent="0.2">
      <c r="A45" s="21">
        <v>3</v>
      </c>
      <c r="B45" s="21"/>
      <c r="C45" s="16"/>
      <c r="D45" s="16">
        <v>0.25</v>
      </c>
      <c r="E45" s="16"/>
      <c r="F45" s="15">
        <f t="shared" si="18"/>
        <v>0</v>
      </c>
      <c r="G45" s="15">
        <f t="shared" si="19"/>
        <v>0</v>
      </c>
      <c r="H45" s="15"/>
      <c r="I45" s="15"/>
      <c r="K45" s="2">
        <v>3</v>
      </c>
      <c r="L45" s="2"/>
      <c r="M45" s="3"/>
      <c r="N45" s="3">
        <v>0.33400000000000002</v>
      </c>
      <c r="O45" s="3"/>
      <c r="P45" s="4">
        <f t="shared" si="20"/>
        <v>0</v>
      </c>
      <c r="Q45" s="4">
        <f t="shared" si="21"/>
        <v>0</v>
      </c>
      <c r="R45" s="4"/>
      <c r="S45" s="4"/>
      <c r="U45" s="11">
        <v>3</v>
      </c>
      <c r="V45" s="11"/>
      <c r="W45" s="12"/>
      <c r="X45" s="12">
        <v>0.75</v>
      </c>
      <c r="Y45" s="12"/>
      <c r="Z45" s="13">
        <f t="shared" si="22"/>
        <v>0</v>
      </c>
      <c r="AA45" s="13">
        <f t="shared" si="23"/>
        <v>0</v>
      </c>
      <c r="AB45" s="13"/>
      <c r="AC45" s="13"/>
    </row>
    <row r="46" spans="1:29" x14ac:dyDescent="0.2">
      <c r="A46" s="21">
        <v>4</v>
      </c>
      <c r="B46" s="21"/>
      <c r="C46" s="16"/>
      <c r="D46" s="16">
        <v>0.25</v>
      </c>
      <c r="E46" s="16"/>
      <c r="F46" s="15">
        <f t="shared" si="18"/>
        <v>0</v>
      </c>
      <c r="G46" s="15">
        <f t="shared" si="19"/>
        <v>0</v>
      </c>
      <c r="H46" s="15"/>
      <c r="I46" s="15"/>
      <c r="K46" s="2">
        <v>4</v>
      </c>
      <c r="L46" s="2"/>
      <c r="M46" s="3"/>
      <c r="N46" s="3">
        <v>0.66700000000000004</v>
      </c>
      <c r="O46" s="3"/>
      <c r="P46" s="4">
        <f t="shared" si="20"/>
        <v>0</v>
      </c>
      <c r="Q46" s="4">
        <f t="shared" si="21"/>
        <v>0</v>
      </c>
      <c r="R46" s="4"/>
      <c r="S46" s="4"/>
      <c r="U46" s="11">
        <v>4</v>
      </c>
      <c r="V46" s="11"/>
      <c r="W46" s="12"/>
      <c r="X46" s="12">
        <v>1.25</v>
      </c>
      <c r="Y46" s="12"/>
      <c r="Z46" s="13">
        <f t="shared" si="22"/>
        <v>0</v>
      </c>
      <c r="AA46" s="13">
        <f t="shared" si="23"/>
        <v>0</v>
      </c>
      <c r="AB46" s="13"/>
      <c r="AC46" s="13"/>
    </row>
    <row r="47" spans="1:29" x14ac:dyDescent="0.2">
      <c r="A47" s="21">
        <v>5</v>
      </c>
      <c r="B47" s="21"/>
      <c r="C47" s="16"/>
      <c r="D47" s="16">
        <v>0.25</v>
      </c>
      <c r="E47" s="16"/>
      <c r="F47" s="15">
        <f t="shared" si="18"/>
        <v>0</v>
      </c>
      <c r="G47" s="15">
        <f t="shared" si="19"/>
        <v>0</v>
      </c>
      <c r="H47" s="15"/>
      <c r="I47" s="15"/>
      <c r="K47" s="2">
        <v>5</v>
      </c>
      <c r="L47" s="2"/>
      <c r="M47" s="3"/>
      <c r="N47" s="3">
        <v>0.625</v>
      </c>
      <c r="O47" s="3"/>
      <c r="P47" s="4">
        <f t="shared" si="20"/>
        <v>0</v>
      </c>
      <c r="Q47" s="4">
        <f t="shared" si="21"/>
        <v>0</v>
      </c>
      <c r="R47" s="4"/>
      <c r="S47" s="4"/>
      <c r="U47" s="11">
        <v>5</v>
      </c>
      <c r="V47" s="11"/>
      <c r="W47" s="12"/>
      <c r="X47" s="12">
        <v>1</v>
      </c>
      <c r="Y47" s="12"/>
      <c r="Z47" s="13">
        <f t="shared" si="22"/>
        <v>0</v>
      </c>
      <c r="AA47" s="13">
        <f t="shared" si="23"/>
        <v>0</v>
      </c>
      <c r="AB47" s="13"/>
      <c r="AC47" s="13"/>
    </row>
    <row r="48" spans="1:29" x14ac:dyDescent="0.2">
      <c r="A48" s="21">
        <v>6</v>
      </c>
      <c r="B48" s="21"/>
      <c r="C48" s="16"/>
      <c r="D48" s="16">
        <v>0.33</v>
      </c>
      <c r="E48" s="16"/>
      <c r="F48" s="15">
        <f t="shared" si="18"/>
        <v>0</v>
      </c>
      <c r="G48" s="15">
        <f t="shared" si="19"/>
        <v>0</v>
      </c>
      <c r="H48" s="15"/>
      <c r="I48" s="15"/>
      <c r="K48" s="2">
        <v>6</v>
      </c>
      <c r="L48" s="2"/>
      <c r="M48" s="3"/>
      <c r="N48" s="3">
        <v>0.625</v>
      </c>
      <c r="O48" s="3"/>
      <c r="P48" s="4">
        <f t="shared" si="20"/>
        <v>0</v>
      </c>
      <c r="Q48" s="4">
        <f t="shared" si="21"/>
        <v>0</v>
      </c>
      <c r="R48" s="4"/>
      <c r="S48" s="4"/>
      <c r="U48" s="11">
        <v>6</v>
      </c>
      <c r="V48" s="11"/>
      <c r="W48" s="12"/>
      <c r="X48" s="12">
        <v>1.25</v>
      </c>
      <c r="Y48" s="12"/>
      <c r="Z48" s="13">
        <f t="shared" si="22"/>
        <v>0</v>
      </c>
      <c r="AA48" s="13">
        <f t="shared" si="23"/>
        <v>0</v>
      </c>
      <c r="AB48" s="13"/>
      <c r="AC48" s="13"/>
    </row>
    <row r="49" spans="1:29" x14ac:dyDescent="0.2">
      <c r="A49" s="21" t="s">
        <v>9</v>
      </c>
      <c r="B49" s="15"/>
      <c r="C49" s="15"/>
      <c r="D49" s="15">
        <v>2.6669999999999998</v>
      </c>
      <c r="E49" s="15"/>
      <c r="F49" s="15">
        <f t="shared" si="18"/>
        <v>0</v>
      </c>
      <c r="G49" s="15">
        <f t="shared" si="19"/>
        <v>0</v>
      </c>
      <c r="H49" s="15"/>
      <c r="I49" s="15"/>
      <c r="K49" s="2" t="s">
        <v>9</v>
      </c>
      <c r="L49" s="4"/>
      <c r="M49" s="4"/>
      <c r="N49" s="4">
        <v>4.67</v>
      </c>
      <c r="O49" s="4"/>
      <c r="P49" s="4">
        <f t="shared" si="20"/>
        <v>0</v>
      </c>
      <c r="Q49" s="4">
        <f t="shared" si="21"/>
        <v>0</v>
      </c>
      <c r="R49" s="4"/>
      <c r="S49" s="4"/>
      <c r="U49" s="11" t="s">
        <v>9</v>
      </c>
      <c r="V49" s="13"/>
      <c r="W49" s="13"/>
      <c r="X49" s="13">
        <v>8</v>
      </c>
      <c r="Y49" s="13"/>
      <c r="Z49" s="13">
        <f t="shared" si="22"/>
        <v>0</v>
      </c>
      <c r="AA49" s="13">
        <f t="shared" si="23"/>
        <v>0</v>
      </c>
      <c r="AB49" s="13"/>
      <c r="AC49" s="13"/>
    </row>
    <row r="50" spans="1:29" x14ac:dyDescent="0.2">
      <c r="A50" s="21" t="s">
        <v>10</v>
      </c>
      <c r="B50" s="15"/>
      <c r="C50" s="15"/>
      <c r="D50" s="15">
        <v>0.5</v>
      </c>
      <c r="E50" s="15"/>
      <c r="F50" s="15">
        <f t="shared" si="18"/>
        <v>0</v>
      </c>
      <c r="G50" s="15">
        <f t="shared" si="19"/>
        <v>0</v>
      </c>
      <c r="H50" s="15"/>
      <c r="I50" s="15"/>
      <c r="K50" s="2" t="s">
        <v>10</v>
      </c>
      <c r="L50" s="4"/>
      <c r="M50" s="4"/>
      <c r="N50" s="4">
        <v>0.625</v>
      </c>
      <c r="O50" s="4"/>
      <c r="P50" s="4">
        <f t="shared" si="20"/>
        <v>0</v>
      </c>
      <c r="Q50" s="4">
        <f t="shared" si="21"/>
        <v>0</v>
      </c>
      <c r="R50" s="4"/>
      <c r="S50" s="4"/>
      <c r="U50" s="11" t="s">
        <v>10</v>
      </c>
      <c r="V50" s="13"/>
      <c r="W50" s="13"/>
      <c r="X50" s="13">
        <v>0.75</v>
      </c>
      <c r="Y50" s="13"/>
      <c r="Z50" s="13">
        <f t="shared" si="22"/>
        <v>0</v>
      </c>
      <c r="AA50" s="13">
        <f t="shared" si="23"/>
        <v>0</v>
      </c>
      <c r="AB50" s="13"/>
      <c r="AC50" s="13"/>
    </row>
    <row r="51" spans="1:29" x14ac:dyDescent="0.2">
      <c r="A51" s="21" t="s">
        <v>8</v>
      </c>
      <c r="B51" s="15"/>
      <c r="C51" s="15"/>
      <c r="D51" s="15">
        <v>1</v>
      </c>
      <c r="E51" s="15">
        <v>7</v>
      </c>
      <c r="F51" s="15">
        <f t="shared" si="18"/>
        <v>7</v>
      </c>
      <c r="G51" s="15">
        <f t="shared" si="19"/>
        <v>14</v>
      </c>
      <c r="H51" s="15"/>
      <c r="I51" s="15"/>
      <c r="K51" s="2" t="s">
        <v>8</v>
      </c>
      <c r="L51" s="4"/>
      <c r="M51" s="4"/>
      <c r="N51" s="4">
        <v>1</v>
      </c>
      <c r="O51" s="4">
        <v>7</v>
      </c>
      <c r="P51" s="4">
        <f t="shared" si="20"/>
        <v>7</v>
      </c>
      <c r="Q51" s="4">
        <f t="shared" si="21"/>
        <v>14</v>
      </c>
      <c r="R51" s="4"/>
      <c r="S51" s="4"/>
      <c r="U51" s="11" t="s">
        <v>8</v>
      </c>
      <c r="V51" s="13"/>
      <c r="W51" s="13"/>
      <c r="X51" s="13">
        <v>1</v>
      </c>
      <c r="Y51" s="13">
        <v>7</v>
      </c>
      <c r="Z51" s="13">
        <f t="shared" si="22"/>
        <v>7</v>
      </c>
      <c r="AA51" s="13">
        <f t="shared" si="23"/>
        <v>14</v>
      </c>
      <c r="AB51" s="13"/>
      <c r="AC51" s="13"/>
    </row>
    <row r="52" spans="1:29" x14ac:dyDescent="0.2">
      <c r="A52" s="21"/>
      <c r="B52" s="15"/>
      <c r="C52" s="15"/>
      <c r="D52" s="22">
        <v>11.750999999999999</v>
      </c>
      <c r="E52" s="20" t="s">
        <v>11</v>
      </c>
      <c r="F52" s="20">
        <f>SUM(F43:F51)</f>
        <v>7</v>
      </c>
      <c r="G52" s="20">
        <f>SUM(G43:G51)</f>
        <v>14</v>
      </c>
      <c r="H52" s="23">
        <v>102</v>
      </c>
      <c r="I52" s="20">
        <f>SUM(H52-F52)</f>
        <v>95</v>
      </c>
      <c r="K52" s="2"/>
      <c r="L52" s="4"/>
      <c r="M52" s="4"/>
      <c r="N52" s="6">
        <v>11.750999999999999</v>
      </c>
      <c r="O52" s="7" t="s">
        <v>11</v>
      </c>
      <c r="P52" s="7">
        <f>SUM(P43:P51)</f>
        <v>7</v>
      </c>
      <c r="Q52" s="7">
        <f>SUM(Q43:Q51)</f>
        <v>14</v>
      </c>
      <c r="R52" s="8">
        <v>192</v>
      </c>
      <c r="S52" s="7">
        <f>SUM(R52-P52)</f>
        <v>185</v>
      </c>
      <c r="U52" s="11"/>
      <c r="V52" s="13"/>
      <c r="W52" s="13"/>
      <c r="X52" s="17">
        <v>11.750999999999999</v>
      </c>
      <c r="Y52" s="18" t="s">
        <v>11</v>
      </c>
      <c r="Z52" s="18">
        <f>SUM(Z43:Z51)</f>
        <v>7</v>
      </c>
      <c r="AA52" s="18">
        <f>SUM(AA43:AA51)</f>
        <v>14</v>
      </c>
      <c r="AB52" s="19">
        <v>314</v>
      </c>
      <c r="AC52" s="18">
        <f>SUM(AB52-Z52)</f>
        <v>307</v>
      </c>
    </row>
  </sheetData>
  <mergeCells count="13">
    <mergeCell ref="K1:S1"/>
    <mergeCell ref="K2:S2"/>
    <mergeCell ref="U28:AC28"/>
    <mergeCell ref="U41:AC41"/>
    <mergeCell ref="A2:I2"/>
    <mergeCell ref="A15:I15"/>
    <mergeCell ref="A28:I28"/>
    <mergeCell ref="A41:I41"/>
    <mergeCell ref="K41:S41"/>
    <mergeCell ref="U2:AC2"/>
    <mergeCell ref="U15:AC15"/>
    <mergeCell ref="K15:S15"/>
    <mergeCell ref="K28:S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426B-DCF5-4A41-9A06-E5323B2C38A6}">
  <dimension ref="A1:AF44"/>
  <sheetViews>
    <sheetView topLeftCell="S19" zoomScaleNormal="62" workbookViewId="0">
      <selection activeCell="W36" sqref="W36:AF40"/>
    </sheetView>
  </sheetViews>
  <sheetFormatPr baseColWidth="10" defaultRowHeight="16" x14ac:dyDescent="0.2"/>
  <cols>
    <col min="3" max="3" width="14" customWidth="1"/>
    <col min="13" max="13" width="15.6640625" customWidth="1"/>
    <col min="14" max="14" width="19.5" customWidth="1"/>
    <col min="25" max="25" width="21.5" customWidth="1"/>
  </cols>
  <sheetData>
    <row r="1" spans="1:32" ht="45" customHeight="1" thickBot="1" x14ac:dyDescent="0.6"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32" ht="22" thickBot="1" x14ac:dyDescent="0.3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9"/>
      <c r="L2" s="30" t="s">
        <v>15</v>
      </c>
      <c r="M2" s="31"/>
      <c r="N2" s="31"/>
      <c r="O2" s="31"/>
      <c r="P2" s="31"/>
      <c r="Q2" s="31"/>
      <c r="R2" s="31"/>
      <c r="S2" s="31"/>
      <c r="T2" s="31"/>
      <c r="U2" s="32"/>
      <c r="W2" s="24" t="s">
        <v>16</v>
      </c>
      <c r="X2" s="25"/>
      <c r="Y2" s="25"/>
      <c r="Z2" s="25"/>
      <c r="AA2" s="25"/>
      <c r="AB2" s="25"/>
      <c r="AC2" s="25"/>
      <c r="AD2" s="25"/>
      <c r="AE2" s="25"/>
      <c r="AF2" s="26"/>
    </row>
    <row r="3" spans="1:32" x14ac:dyDescent="0.2">
      <c r="A3" s="14" t="s">
        <v>0</v>
      </c>
      <c r="B3" s="14" t="s">
        <v>7</v>
      </c>
      <c r="C3" s="14" t="s">
        <v>17</v>
      </c>
      <c r="D3" s="14" t="s">
        <v>1</v>
      </c>
      <c r="E3" s="14" t="s">
        <v>27</v>
      </c>
      <c r="F3" s="14" t="s">
        <v>28</v>
      </c>
      <c r="G3" s="14" t="s">
        <v>3</v>
      </c>
      <c r="H3" s="14" t="s">
        <v>4</v>
      </c>
      <c r="I3" s="14" t="s">
        <v>5</v>
      </c>
      <c r="J3" s="14" t="s">
        <v>6</v>
      </c>
      <c r="L3" s="1" t="s">
        <v>0</v>
      </c>
      <c r="M3" s="1" t="s">
        <v>7</v>
      </c>
      <c r="N3" s="1" t="s">
        <v>17</v>
      </c>
      <c r="O3" s="1" t="s">
        <v>1</v>
      </c>
      <c r="P3" s="1" t="s">
        <v>27</v>
      </c>
      <c r="Q3" s="1" t="s">
        <v>28</v>
      </c>
      <c r="R3" s="1" t="s">
        <v>3</v>
      </c>
      <c r="S3" s="1" t="s">
        <v>4</v>
      </c>
      <c r="T3" s="1" t="s">
        <v>5</v>
      </c>
      <c r="U3" s="1" t="s">
        <v>6</v>
      </c>
      <c r="W3" s="10" t="s">
        <v>0</v>
      </c>
      <c r="X3" s="10" t="s">
        <v>7</v>
      </c>
      <c r="Y3" s="10" t="s">
        <v>17</v>
      </c>
      <c r="Z3" s="10" t="s">
        <v>1</v>
      </c>
      <c r="AA3" s="10" t="s">
        <v>27</v>
      </c>
      <c r="AB3" s="10" t="s">
        <v>28</v>
      </c>
      <c r="AC3" s="10" t="s">
        <v>3</v>
      </c>
      <c r="AD3" s="10" t="s">
        <v>4</v>
      </c>
      <c r="AE3" s="10" t="s">
        <v>5</v>
      </c>
      <c r="AF3" s="10" t="s">
        <v>6</v>
      </c>
    </row>
    <row r="4" spans="1:32" x14ac:dyDescent="0.2">
      <c r="A4" s="21" t="s">
        <v>30</v>
      </c>
      <c r="B4" s="21"/>
      <c r="C4" s="16"/>
      <c r="D4" s="16">
        <v>1.5</v>
      </c>
      <c r="E4" s="16"/>
      <c r="F4" s="16"/>
      <c r="G4" s="15">
        <f>(D4*F4)</f>
        <v>0</v>
      </c>
      <c r="H4" s="15">
        <f t="shared" ref="H4:H10" si="0">(G4*2)</f>
        <v>0</v>
      </c>
      <c r="I4" s="15"/>
      <c r="J4" s="15"/>
      <c r="L4" s="2" t="s">
        <v>30</v>
      </c>
      <c r="M4" s="2"/>
      <c r="N4" s="3"/>
      <c r="O4" s="37">
        <v>4.25</v>
      </c>
      <c r="P4" s="3"/>
      <c r="Q4" s="3"/>
      <c r="R4" s="4">
        <f>(O4*Q4)</f>
        <v>0</v>
      </c>
      <c r="S4" s="4">
        <f t="shared" ref="S4:S10" si="1">(R4*2)</f>
        <v>0</v>
      </c>
      <c r="T4" s="4"/>
      <c r="U4" s="4"/>
      <c r="W4" s="11" t="s">
        <v>30</v>
      </c>
      <c r="X4" s="11"/>
      <c r="Y4" s="12"/>
      <c r="Z4" s="12">
        <v>7.33</v>
      </c>
      <c r="AA4" s="12"/>
      <c r="AB4" s="12"/>
      <c r="AC4" s="13">
        <f>(Z4*AB4)</f>
        <v>0</v>
      </c>
      <c r="AD4" s="13">
        <f t="shared" ref="AD4:AD10" si="2">(AC4*2)</f>
        <v>0</v>
      </c>
      <c r="AE4" s="13"/>
      <c r="AF4" s="13"/>
    </row>
    <row r="5" spans="1:32" x14ac:dyDescent="0.2">
      <c r="A5" s="21" t="s">
        <v>25</v>
      </c>
      <c r="B5" s="21"/>
      <c r="C5" s="16"/>
      <c r="D5" s="16" t="s">
        <v>31</v>
      </c>
      <c r="E5" s="16">
        <v>1</v>
      </c>
      <c r="F5" s="16"/>
      <c r="G5" s="15">
        <f>(E5*F5)</f>
        <v>0</v>
      </c>
      <c r="H5" s="15">
        <f t="shared" si="0"/>
        <v>0</v>
      </c>
      <c r="I5" s="15"/>
      <c r="J5" s="15"/>
      <c r="L5" s="2" t="s">
        <v>25</v>
      </c>
      <c r="M5" s="2"/>
      <c r="N5" s="3"/>
      <c r="O5" s="37">
        <v>0.66666666666666663</v>
      </c>
      <c r="P5" s="3"/>
      <c r="Q5" s="3"/>
      <c r="R5" s="4">
        <f>(O5*Q5)</f>
        <v>0</v>
      </c>
      <c r="S5" s="4">
        <f t="shared" si="1"/>
        <v>0</v>
      </c>
      <c r="T5" s="4"/>
      <c r="U5" s="4"/>
      <c r="W5" s="11" t="s">
        <v>25</v>
      </c>
      <c r="X5" s="11"/>
      <c r="Y5" s="12"/>
      <c r="Z5" s="39">
        <v>1.125</v>
      </c>
      <c r="AA5" s="12"/>
      <c r="AB5" s="12"/>
      <c r="AC5" s="13">
        <f>(Z5*AB5)</f>
        <v>0</v>
      </c>
      <c r="AD5" s="13">
        <f t="shared" si="2"/>
        <v>0</v>
      </c>
      <c r="AE5" s="13"/>
      <c r="AF5" s="13"/>
    </row>
    <row r="6" spans="1:32" x14ac:dyDescent="0.2">
      <c r="A6" s="21" t="s">
        <v>26</v>
      </c>
      <c r="B6" s="21"/>
      <c r="C6" s="16"/>
      <c r="D6" s="16" t="s">
        <v>31</v>
      </c>
      <c r="E6" s="16">
        <v>1</v>
      </c>
      <c r="F6" s="16"/>
      <c r="G6" s="15">
        <f>(E6*F6)</f>
        <v>0</v>
      </c>
      <c r="H6" s="15">
        <f t="shared" si="0"/>
        <v>0</v>
      </c>
      <c r="I6" s="15"/>
      <c r="J6" s="15"/>
      <c r="L6" s="2" t="s">
        <v>26</v>
      </c>
      <c r="M6" s="2"/>
      <c r="N6" s="3"/>
      <c r="O6" s="37">
        <v>0.5</v>
      </c>
      <c r="P6" s="3"/>
      <c r="Q6" s="3"/>
      <c r="R6" s="4">
        <f>(O6*Q6)</f>
        <v>0</v>
      </c>
      <c r="S6" s="4">
        <f t="shared" si="1"/>
        <v>0</v>
      </c>
      <c r="T6" s="4"/>
      <c r="U6" s="4"/>
      <c r="W6" s="11" t="s">
        <v>26</v>
      </c>
      <c r="X6" s="11"/>
      <c r="Y6" s="12"/>
      <c r="Z6" s="39">
        <v>0.875</v>
      </c>
      <c r="AA6" s="12"/>
      <c r="AB6" s="12"/>
      <c r="AC6" s="13">
        <f>(Z6*AB6)</f>
        <v>0</v>
      </c>
      <c r="AD6" s="13">
        <f t="shared" si="2"/>
        <v>0</v>
      </c>
      <c r="AE6" s="13"/>
      <c r="AF6" s="13"/>
    </row>
    <row r="7" spans="1:32" x14ac:dyDescent="0.2">
      <c r="A7" s="21" t="s">
        <v>29</v>
      </c>
      <c r="B7" s="21"/>
      <c r="C7" s="16"/>
      <c r="D7" s="16" t="s">
        <v>31</v>
      </c>
      <c r="E7" s="16">
        <v>3</v>
      </c>
      <c r="F7" s="16"/>
      <c r="G7" s="15">
        <f>(E7*F7)</f>
        <v>0</v>
      </c>
      <c r="H7" s="15">
        <f t="shared" si="0"/>
        <v>0</v>
      </c>
      <c r="I7" s="15"/>
      <c r="J7" s="15"/>
      <c r="L7" s="2" t="s">
        <v>29</v>
      </c>
      <c r="M7" s="2"/>
      <c r="N7" s="3"/>
      <c r="O7" s="37" t="s">
        <v>31</v>
      </c>
      <c r="P7" s="3">
        <v>10</v>
      </c>
      <c r="Q7" s="3"/>
      <c r="R7" s="4">
        <f>(P7*Q7)</f>
        <v>0</v>
      </c>
      <c r="S7" s="4">
        <f t="shared" si="1"/>
        <v>0</v>
      </c>
      <c r="T7" s="4"/>
      <c r="U7" s="4"/>
      <c r="W7" s="11" t="s">
        <v>29</v>
      </c>
      <c r="X7" s="11"/>
      <c r="Y7" s="12"/>
      <c r="Z7" s="12"/>
      <c r="AA7" s="12">
        <v>7</v>
      </c>
      <c r="AB7" s="12"/>
      <c r="AC7" s="13">
        <f>(AA7*AB7)</f>
        <v>0</v>
      </c>
      <c r="AD7" s="13">
        <f t="shared" si="2"/>
        <v>0</v>
      </c>
      <c r="AE7" s="13"/>
      <c r="AF7" s="13"/>
    </row>
    <row r="8" spans="1:32" x14ac:dyDescent="0.2">
      <c r="A8" s="21" t="s">
        <v>9</v>
      </c>
      <c r="B8" s="15"/>
      <c r="C8" s="15"/>
      <c r="D8" s="15">
        <v>0</v>
      </c>
      <c r="E8" s="15"/>
      <c r="F8" s="15"/>
      <c r="G8" s="15">
        <f>(D8*F8)</f>
        <v>0</v>
      </c>
      <c r="H8" s="15">
        <f t="shared" si="0"/>
        <v>0</v>
      </c>
      <c r="I8" s="15"/>
      <c r="J8" s="15"/>
      <c r="L8" s="2" t="s">
        <v>9</v>
      </c>
      <c r="M8" s="4"/>
      <c r="N8" s="4"/>
      <c r="O8" s="38">
        <v>0</v>
      </c>
      <c r="P8" s="4"/>
      <c r="Q8" s="4"/>
      <c r="R8" s="4">
        <f>(O8*Q8)</f>
        <v>0</v>
      </c>
      <c r="S8" s="4">
        <f t="shared" si="1"/>
        <v>0</v>
      </c>
      <c r="T8" s="4"/>
      <c r="U8" s="4"/>
      <c r="W8" s="11" t="s">
        <v>9</v>
      </c>
      <c r="X8" s="13"/>
      <c r="Y8" s="13"/>
      <c r="Z8" s="13">
        <v>0</v>
      </c>
      <c r="AA8" s="13"/>
      <c r="AB8" s="13"/>
      <c r="AC8" s="13">
        <f>(Z8*AB8)</f>
        <v>0</v>
      </c>
      <c r="AD8" s="13">
        <f t="shared" si="2"/>
        <v>0</v>
      </c>
      <c r="AE8" s="13"/>
      <c r="AF8" s="13"/>
    </row>
    <row r="9" spans="1:32" x14ac:dyDescent="0.2">
      <c r="A9" s="21" t="s">
        <v>10</v>
      </c>
      <c r="B9" s="15"/>
      <c r="C9" s="15"/>
      <c r="D9" s="15">
        <v>0</v>
      </c>
      <c r="E9" s="15"/>
      <c r="F9" s="15"/>
      <c r="G9" s="15">
        <f>(D9*F9)</f>
        <v>0</v>
      </c>
      <c r="H9" s="15">
        <f t="shared" si="0"/>
        <v>0</v>
      </c>
      <c r="I9" s="15"/>
      <c r="J9" s="15"/>
      <c r="L9" s="2" t="s">
        <v>10</v>
      </c>
      <c r="M9" s="4"/>
      <c r="N9" s="4"/>
      <c r="O9" s="38">
        <v>0</v>
      </c>
      <c r="P9" s="4"/>
      <c r="Q9" s="4"/>
      <c r="R9" s="4">
        <f>(O9*Q9)</f>
        <v>0</v>
      </c>
      <c r="S9" s="4">
        <f t="shared" si="1"/>
        <v>0</v>
      </c>
      <c r="T9" s="4"/>
      <c r="U9" s="4"/>
      <c r="W9" s="11" t="s">
        <v>10</v>
      </c>
      <c r="X9" s="13"/>
      <c r="Y9" s="13"/>
      <c r="Z9" s="13">
        <v>0</v>
      </c>
      <c r="AA9" s="13"/>
      <c r="AB9" s="13"/>
      <c r="AC9" s="13">
        <f>(Z9*AB9)</f>
        <v>0</v>
      </c>
      <c r="AD9" s="13">
        <f t="shared" si="2"/>
        <v>0</v>
      </c>
      <c r="AE9" s="13"/>
      <c r="AF9" s="13"/>
    </row>
    <row r="10" spans="1:32" x14ac:dyDescent="0.2">
      <c r="A10" s="21" t="s">
        <v>8</v>
      </c>
      <c r="B10" s="15"/>
      <c r="C10" s="15"/>
      <c r="D10" s="15">
        <v>0</v>
      </c>
      <c r="E10" s="15"/>
      <c r="F10" s="15">
        <v>7</v>
      </c>
      <c r="G10" s="15">
        <f>(D10*F10)</f>
        <v>0</v>
      </c>
      <c r="H10" s="15">
        <f t="shared" si="0"/>
        <v>0</v>
      </c>
      <c r="I10" s="15"/>
      <c r="J10" s="15"/>
      <c r="L10" s="2" t="s">
        <v>8</v>
      </c>
      <c r="M10" s="4"/>
      <c r="N10" s="4"/>
      <c r="O10" s="38">
        <v>0</v>
      </c>
      <c r="P10" s="4"/>
      <c r="Q10" s="4"/>
      <c r="R10" s="4">
        <f>(O10*Q10)</f>
        <v>0</v>
      </c>
      <c r="S10" s="4">
        <f t="shared" si="1"/>
        <v>0</v>
      </c>
      <c r="T10" s="4"/>
      <c r="U10" s="4"/>
      <c r="W10" s="11" t="s">
        <v>8</v>
      </c>
      <c r="X10" s="13"/>
      <c r="Y10" s="13"/>
      <c r="Z10" s="13">
        <v>1</v>
      </c>
      <c r="AA10" s="13"/>
      <c r="AB10" s="13">
        <v>7</v>
      </c>
      <c r="AC10" s="13">
        <f>(Z10*AB10)</f>
        <v>7</v>
      </c>
      <c r="AD10" s="13">
        <f t="shared" si="2"/>
        <v>14</v>
      </c>
      <c r="AE10" s="13"/>
      <c r="AF10" s="13"/>
    </row>
    <row r="11" spans="1:32" x14ac:dyDescent="0.2">
      <c r="A11" s="21"/>
      <c r="B11" s="15"/>
      <c r="C11" s="15"/>
      <c r="D11" s="22"/>
      <c r="E11" s="22"/>
      <c r="F11" s="20" t="s">
        <v>11</v>
      </c>
      <c r="G11" s="20">
        <f>SUM(G4:G10)</f>
        <v>0</v>
      </c>
      <c r="H11" s="20">
        <f>SUM(H4:H10)</f>
        <v>0</v>
      </c>
      <c r="I11" s="23">
        <v>102</v>
      </c>
      <c r="J11" s="20">
        <f>SUM(I11-G11)</f>
        <v>102</v>
      </c>
      <c r="L11" s="2"/>
      <c r="M11" s="4"/>
      <c r="N11" s="4"/>
      <c r="O11" s="6"/>
      <c r="P11" s="6"/>
      <c r="Q11" s="7" t="s">
        <v>11</v>
      </c>
      <c r="R11" s="7">
        <f>SUM(R4:R10)</f>
        <v>0</v>
      </c>
      <c r="S11" s="7">
        <f>SUM(S4:S10)</f>
        <v>0</v>
      </c>
      <c r="T11" s="8">
        <v>102</v>
      </c>
      <c r="U11" s="7">
        <f>SUM(T11-R11)</f>
        <v>102</v>
      </c>
      <c r="W11" s="11"/>
      <c r="X11" s="13"/>
      <c r="Y11" s="13"/>
      <c r="Z11" s="17"/>
      <c r="AA11" s="17"/>
      <c r="AB11" s="18" t="s">
        <v>11</v>
      </c>
      <c r="AC11" s="18">
        <f>SUM(AC4:AC10)</f>
        <v>7</v>
      </c>
      <c r="AD11" s="18">
        <f>SUM(AD4:AD10)</f>
        <v>14</v>
      </c>
      <c r="AE11" s="19">
        <v>175</v>
      </c>
      <c r="AF11" s="18">
        <f>SUM(AE11-AC11)</f>
        <v>168</v>
      </c>
    </row>
    <row r="12" spans="1:32" ht="17" thickBot="1" x14ac:dyDescent="0.25"/>
    <row r="13" spans="1:32" ht="22" thickBot="1" x14ac:dyDescent="0.3">
      <c r="A13" s="27" t="s">
        <v>22</v>
      </c>
      <c r="B13" s="28"/>
      <c r="C13" s="28"/>
      <c r="D13" s="28"/>
      <c r="E13" s="28"/>
      <c r="F13" s="28"/>
      <c r="G13" s="28"/>
      <c r="H13" s="28"/>
      <c r="I13" s="28"/>
      <c r="J13" s="29"/>
      <c r="L13" s="30" t="s">
        <v>21</v>
      </c>
      <c r="M13" s="31"/>
      <c r="N13" s="31"/>
      <c r="O13" s="31"/>
      <c r="P13" s="31"/>
      <c r="Q13" s="31"/>
      <c r="R13" s="31"/>
      <c r="S13" s="31"/>
      <c r="T13" s="31"/>
      <c r="U13" s="32"/>
      <c r="W13" s="24" t="s">
        <v>23</v>
      </c>
      <c r="X13" s="25"/>
      <c r="Y13" s="25"/>
      <c r="Z13" s="25"/>
      <c r="AA13" s="25"/>
      <c r="AB13" s="25"/>
      <c r="AC13" s="25"/>
      <c r="AD13" s="25"/>
      <c r="AE13" s="25"/>
      <c r="AF13" s="26"/>
    </row>
    <row r="14" spans="1:32" x14ac:dyDescent="0.2">
      <c r="A14" s="14" t="s">
        <v>0</v>
      </c>
      <c r="B14" s="14" t="s">
        <v>7</v>
      </c>
      <c r="C14" s="14" t="s">
        <v>17</v>
      </c>
      <c r="D14" s="14" t="s">
        <v>1</v>
      </c>
      <c r="E14" s="14" t="s">
        <v>27</v>
      </c>
      <c r="F14" s="14" t="s">
        <v>28</v>
      </c>
      <c r="G14" s="14" t="s">
        <v>3</v>
      </c>
      <c r="H14" s="14" t="s">
        <v>4</v>
      </c>
      <c r="I14" s="14" t="s">
        <v>5</v>
      </c>
      <c r="J14" s="14" t="s">
        <v>6</v>
      </c>
      <c r="L14" s="1" t="s">
        <v>0</v>
      </c>
      <c r="M14" s="1" t="s">
        <v>7</v>
      </c>
      <c r="N14" s="1" t="s">
        <v>17</v>
      </c>
      <c r="O14" s="1" t="s">
        <v>1</v>
      </c>
      <c r="P14" s="1" t="s">
        <v>27</v>
      </c>
      <c r="Q14" s="1" t="s">
        <v>28</v>
      </c>
      <c r="R14" s="1" t="s">
        <v>3</v>
      </c>
      <c r="S14" s="1" t="s">
        <v>4</v>
      </c>
      <c r="T14" s="1" t="s">
        <v>5</v>
      </c>
      <c r="U14" s="1" t="s">
        <v>6</v>
      </c>
      <c r="W14" s="10" t="s">
        <v>0</v>
      </c>
      <c r="X14" s="10" t="s">
        <v>7</v>
      </c>
      <c r="Y14" s="10" t="s">
        <v>17</v>
      </c>
      <c r="Z14" s="10" t="s">
        <v>1</v>
      </c>
      <c r="AA14" s="10" t="s">
        <v>27</v>
      </c>
      <c r="AB14" s="10" t="s">
        <v>28</v>
      </c>
      <c r="AC14" s="10" t="s">
        <v>3</v>
      </c>
      <c r="AD14" s="10" t="s">
        <v>4</v>
      </c>
      <c r="AE14" s="10" t="s">
        <v>5</v>
      </c>
      <c r="AF14" s="10" t="s">
        <v>6</v>
      </c>
    </row>
    <row r="15" spans="1:32" x14ac:dyDescent="0.2">
      <c r="A15" s="21" t="s">
        <v>30</v>
      </c>
      <c r="B15" s="21"/>
      <c r="C15" s="16"/>
      <c r="D15" s="16">
        <v>1.5</v>
      </c>
      <c r="E15" s="16"/>
      <c r="F15" s="16"/>
      <c r="G15" s="15">
        <f>(D15*F15)</f>
        <v>0</v>
      </c>
      <c r="H15" s="15">
        <f t="shared" ref="H15:H21" si="3">(G15*2)</f>
        <v>0</v>
      </c>
      <c r="I15" s="15"/>
      <c r="J15" s="15"/>
      <c r="L15" s="2" t="s">
        <v>30</v>
      </c>
      <c r="M15" s="2"/>
      <c r="N15" s="3"/>
      <c r="O15" s="37">
        <v>4.25</v>
      </c>
      <c r="P15" s="3"/>
      <c r="Q15" s="3"/>
      <c r="R15" s="4">
        <f>(O15*Q15)</f>
        <v>0</v>
      </c>
      <c r="S15" s="4">
        <f t="shared" ref="S15:S18" si="4">(R15*2)</f>
        <v>0</v>
      </c>
      <c r="T15" s="4"/>
      <c r="U15" s="4"/>
      <c r="W15" s="11" t="s">
        <v>30</v>
      </c>
      <c r="X15" s="11"/>
      <c r="Y15" s="12"/>
      <c r="Z15" s="12">
        <v>7.33</v>
      </c>
      <c r="AA15" s="12"/>
      <c r="AB15" s="12"/>
      <c r="AC15" s="13">
        <f>(Z15*AB15)</f>
        <v>0</v>
      </c>
      <c r="AD15" s="13">
        <f t="shared" ref="AD15:AD18" si="5">(AC15*2)</f>
        <v>0</v>
      </c>
      <c r="AE15" s="13"/>
      <c r="AF15" s="13"/>
    </row>
    <row r="16" spans="1:32" x14ac:dyDescent="0.2">
      <c r="A16" s="21" t="s">
        <v>25</v>
      </c>
      <c r="B16" s="21"/>
      <c r="C16" s="16"/>
      <c r="D16" s="16">
        <v>0</v>
      </c>
      <c r="E16" s="16">
        <v>1</v>
      </c>
      <c r="F16" s="16"/>
      <c r="G16" s="15">
        <f>(E16*F16)</f>
        <v>0</v>
      </c>
      <c r="H16" s="15">
        <f t="shared" si="3"/>
        <v>0</v>
      </c>
      <c r="I16" s="15"/>
      <c r="J16" s="15"/>
      <c r="L16" s="2" t="s">
        <v>25</v>
      </c>
      <c r="M16" s="2"/>
      <c r="N16" s="3"/>
      <c r="O16" s="37">
        <v>0.66666666666666663</v>
      </c>
      <c r="P16" s="3"/>
      <c r="Q16" s="3"/>
      <c r="R16" s="4">
        <f>(O16*Q16)</f>
        <v>0</v>
      </c>
      <c r="S16" s="4">
        <f t="shared" si="4"/>
        <v>0</v>
      </c>
      <c r="T16" s="4"/>
      <c r="U16" s="4"/>
      <c r="W16" s="11" t="s">
        <v>25</v>
      </c>
      <c r="X16" s="11"/>
      <c r="Y16" s="12"/>
      <c r="Z16" s="39">
        <v>1.125</v>
      </c>
      <c r="AA16" s="12"/>
      <c r="AB16" s="12"/>
      <c r="AC16" s="13">
        <f>(Z16*AB16)</f>
        <v>0</v>
      </c>
      <c r="AD16" s="13">
        <f t="shared" si="5"/>
        <v>0</v>
      </c>
      <c r="AE16" s="13"/>
      <c r="AF16" s="13"/>
    </row>
    <row r="17" spans="1:32" x14ac:dyDescent="0.2">
      <c r="A17" s="21" t="s">
        <v>26</v>
      </c>
      <c r="B17" s="21"/>
      <c r="C17" s="16"/>
      <c r="D17" s="16">
        <v>0</v>
      </c>
      <c r="E17" s="16">
        <v>1</v>
      </c>
      <c r="F17" s="16"/>
      <c r="G17" s="15">
        <f>(E17*F17)</f>
        <v>0</v>
      </c>
      <c r="H17" s="15">
        <f t="shared" si="3"/>
        <v>0</v>
      </c>
      <c r="I17" s="15"/>
      <c r="J17" s="15"/>
      <c r="L17" s="2" t="s">
        <v>26</v>
      </c>
      <c r="M17" s="2"/>
      <c r="N17" s="3"/>
      <c r="O17" s="37">
        <v>0.5</v>
      </c>
      <c r="P17" s="3"/>
      <c r="Q17" s="3"/>
      <c r="R17" s="4">
        <f>(O17*Q17)</f>
        <v>0</v>
      </c>
      <c r="S17" s="4">
        <f t="shared" si="4"/>
        <v>0</v>
      </c>
      <c r="T17" s="4"/>
      <c r="U17" s="4"/>
      <c r="W17" s="11" t="s">
        <v>26</v>
      </c>
      <c r="X17" s="11"/>
      <c r="Y17" s="12"/>
      <c r="Z17" s="39">
        <v>0.875</v>
      </c>
      <c r="AA17" s="12"/>
      <c r="AB17" s="12"/>
      <c r="AC17" s="13">
        <f>(Z17*AB17)</f>
        <v>0</v>
      </c>
      <c r="AD17" s="13">
        <f t="shared" si="5"/>
        <v>0</v>
      </c>
      <c r="AE17" s="13"/>
      <c r="AF17" s="13"/>
    </row>
    <row r="18" spans="1:32" x14ac:dyDescent="0.2">
      <c r="A18" s="21" t="s">
        <v>29</v>
      </c>
      <c r="B18" s="21"/>
      <c r="C18" s="16"/>
      <c r="D18" s="16">
        <v>0</v>
      </c>
      <c r="E18" s="16">
        <v>3</v>
      </c>
      <c r="F18" s="16"/>
      <c r="G18" s="15">
        <f>(E18*F18)</f>
        <v>0</v>
      </c>
      <c r="H18" s="15">
        <f t="shared" si="3"/>
        <v>0</v>
      </c>
      <c r="I18" s="15"/>
      <c r="J18" s="15"/>
      <c r="L18" s="2" t="s">
        <v>29</v>
      </c>
      <c r="M18" s="2"/>
      <c r="N18" s="3"/>
      <c r="O18" s="37" t="s">
        <v>31</v>
      </c>
      <c r="P18" s="3">
        <v>10</v>
      </c>
      <c r="Q18" s="3"/>
      <c r="R18" s="4">
        <f>(P18*Q18)</f>
        <v>0</v>
      </c>
      <c r="S18" s="4">
        <f t="shared" si="4"/>
        <v>0</v>
      </c>
      <c r="T18" s="4"/>
      <c r="U18" s="4"/>
      <c r="W18" s="11" t="s">
        <v>29</v>
      </c>
      <c r="X18" s="11"/>
      <c r="Y18" s="12"/>
      <c r="Z18" s="12"/>
      <c r="AA18" s="12">
        <v>7</v>
      </c>
      <c r="AB18" s="12"/>
      <c r="AC18" s="13">
        <f>(AA18*AB18)</f>
        <v>0</v>
      </c>
      <c r="AD18" s="13">
        <f t="shared" si="5"/>
        <v>0</v>
      </c>
      <c r="AE18" s="13"/>
      <c r="AF18" s="13"/>
    </row>
    <row r="19" spans="1:32" x14ac:dyDescent="0.2">
      <c r="A19" s="21" t="s">
        <v>9</v>
      </c>
      <c r="B19" s="15"/>
      <c r="C19" s="15"/>
      <c r="D19" s="15">
        <v>0</v>
      </c>
      <c r="E19" s="15"/>
      <c r="F19" s="15"/>
      <c r="G19" s="15">
        <f>(D19*F19)</f>
        <v>0</v>
      </c>
      <c r="H19" s="15">
        <f t="shared" si="3"/>
        <v>0</v>
      </c>
      <c r="I19" s="15"/>
      <c r="J19" s="15"/>
      <c r="L19" s="2" t="s">
        <v>9</v>
      </c>
      <c r="M19" s="4"/>
      <c r="N19" s="4"/>
      <c r="O19" s="4">
        <v>0</v>
      </c>
      <c r="P19" s="4"/>
      <c r="Q19" s="4"/>
      <c r="R19" s="4">
        <f t="shared" ref="R19:R21" si="6">(O19*Q19)</f>
        <v>0</v>
      </c>
      <c r="S19" s="4">
        <f t="shared" ref="S19:S21" si="7">(R19*2)</f>
        <v>0</v>
      </c>
      <c r="T19" s="4"/>
      <c r="U19" s="4"/>
      <c r="W19" s="11" t="s">
        <v>9</v>
      </c>
      <c r="X19" s="13"/>
      <c r="Y19" s="13"/>
      <c r="Z19" s="13">
        <v>0</v>
      </c>
      <c r="AA19" s="13"/>
      <c r="AB19" s="13"/>
      <c r="AC19" s="13">
        <f>(Z19*AB19)</f>
        <v>0</v>
      </c>
      <c r="AD19" s="13">
        <f t="shared" ref="AD15:AD21" si="8">(AC19*2)</f>
        <v>0</v>
      </c>
      <c r="AE19" s="13"/>
      <c r="AF19" s="13"/>
    </row>
    <row r="20" spans="1:32" x14ac:dyDescent="0.2">
      <c r="A20" s="21" t="s">
        <v>10</v>
      </c>
      <c r="B20" s="15"/>
      <c r="C20" s="15"/>
      <c r="D20" s="15">
        <v>0</v>
      </c>
      <c r="E20" s="15"/>
      <c r="F20" s="15"/>
      <c r="G20" s="15">
        <f>(D20*F20)</f>
        <v>0</v>
      </c>
      <c r="H20" s="15">
        <f t="shared" si="3"/>
        <v>0</v>
      </c>
      <c r="I20" s="15"/>
      <c r="J20" s="15"/>
      <c r="L20" s="2" t="s">
        <v>10</v>
      </c>
      <c r="M20" s="4"/>
      <c r="N20" s="4"/>
      <c r="O20" s="4">
        <v>0</v>
      </c>
      <c r="P20" s="4"/>
      <c r="Q20" s="4"/>
      <c r="R20" s="4">
        <f t="shared" si="6"/>
        <v>0</v>
      </c>
      <c r="S20" s="4">
        <f t="shared" si="7"/>
        <v>0</v>
      </c>
      <c r="T20" s="4"/>
      <c r="U20" s="4"/>
      <c r="W20" s="11" t="s">
        <v>10</v>
      </c>
      <c r="X20" s="13"/>
      <c r="Y20" s="13"/>
      <c r="Z20" s="13">
        <v>0</v>
      </c>
      <c r="AA20" s="13"/>
      <c r="AB20" s="13"/>
      <c r="AC20" s="13">
        <f>(Z20*AB20)</f>
        <v>0</v>
      </c>
      <c r="AD20" s="13">
        <f t="shared" si="8"/>
        <v>0</v>
      </c>
      <c r="AE20" s="13"/>
      <c r="AF20" s="13"/>
    </row>
    <row r="21" spans="1:32" x14ac:dyDescent="0.2">
      <c r="A21" s="21" t="s">
        <v>8</v>
      </c>
      <c r="B21" s="15"/>
      <c r="C21" s="15"/>
      <c r="D21" s="15">
        <v>1</v>
      </c>
      <c r="E21" s="15"/>
      <c r="F21" s="15">
        <v>7</v>
      </c>
      <c r="G21" s="15">
        <f>(D21*F21)</f>
        <v>7</v>
      </c>
      <c r="H21" s="15">
        <f t="shared" si="3"/>
        <v>14</v>
      </c>
      <c r="I21" s="15"/>
      <c r="J21" s="15"/>
      <c r="L21" s="2" t="s">
        <v>8</v>
      </c>
      <c r="M21" s="4"/>
      <c r="N21" s="4"/>
      <c r="O21" s="4">
        <v>1</v>
      </c>
      <c r="P21" s="4"/>
      <c r="Q21" s="4">
        <v>7</v>
      </c>
      <c r="R21" s="4">
        <f t="shared" si="6"/>
        <v>7</v>
      </c>
      <c r="S21" s="4">
        <f t="shared" si="7"/>
        <v>14</v>
      </c>
      <c r="T21" s="4"/>
      <c r="U21" s="4"/>
      <c r="W21" s="11" t="s">
        <v>8</v>
      </c>
      <c r="X21" s="13"/>
      <c r="Y21" s="13"/>
      <c r="Z21" s="13">
        <v>1</v>
      </c>
      <c r="AA21" s="13"/>
      <c r="AB21" s="13">
        <v>7</v>
      </c>
      <c r="AC21" s="13">
        <f>(Z21*AB21)</f>
        <v>7</v>
      </c>
      <c r="AD21" s="13">
        <f t="shared" si="8"/>
        <v>14</v>
      </c>
      <c r="AE21" s="13"/>
      <c r="AF21" s="13"/>
    </row>
    <row r="22" spans="1:32" x14ac:dyDescent="0.2">
      <c r="A22" s="21"/>
      <c r="B22" s="15"/>
      <c r="C22" s="15"/>
      <c r="D22" s="22"/>
      <c r="E22" s="22"/>
      <c r="F22" s="20" t="s">
        <v>11</v>
      </c>
      <c r="G22" s="20">
        <f>SUM(G15:G21)</f>
        <v>7</v>
      </c>
      <c r="H22" s="20">
        <f>SUM(H15:H21)</f>
        <v>14</v>
      </c>
      <c r="I22" s="23">
        <v>102</v>
      </c>
      <c r="J22" s="20">
        <f>SUM(I22-G22)</f>
        <v>95</v>
      </c>
      <c r="L22" s="2"/>
      <c r="M22" s="4"/>
      <c r="N22" s="4"/>
      <c r="O22" s="6"/>
      <c r="P22" s="6"/>
      <c r="Q22" s="7" t="s">
        <v>11</v>
      </c>
      <c r="R22" s="7">
        <f>SUM(R15:R21)</f>
        <v>7</v>
      </c>
      <c r="S22" s="7">
        <f>SUM(S15:S21)</f>
        <v>14</v>
      </c>
      <c r="T22" s="8">
        <v>116</v>
      </c>
      <c r="U22" s="7">
        <f>SUM(T22-R22)</f>
        <v>109</v>
      </c>
      <c r="W22" s="11"/>
      <c r="X22" s="13"/>
      <c r="Y22" s="13"/>
      <c r="Z22" s="17"/>
      <c r="AA22" s="17"/>
      <c r="AB22" s="18" t="s">
        <v>11</v>
      </c>
      <c r="AC22" s="18">
        <f>SUM(AC15:AC21)</f>
        <v>7</v>
      </c>
      <c r="AD22" s="18">
        <f>SUM(AD15:AD21)</f>
        <v>14</v>
      </c>
      <c r="AE22" s="19">
        <v>189</v>
      </c>
      <c r="AF22" s="18">
        <f>SUM(AE22-AC22)</f>
        <v>182</v>
      </c>
    </row>
    <row r="23" spans="1:32" ht="17" thickBot="1" x14ac:dyDescent="0.25"/>
    <row r="24" spans="1:32" ht="22" thickBot="1" x14ac:dyDescent="0.3">
      <c r="A24" s="27" t="s">
        <v>19</v>
      </c>
      <c r="B24" s="28"/>
      <c r="C24" s="28"/>
      <c r="D24" s="28"/>
      <c r="E24" s="28"/>
      <c r="F24" s="28"/>
      <c r="G24" s="28"/>
      <c r="H24" s="28"/>
      <c r="I24" s="28"/>
      <c r="J24" s="29"/>
      <c r="L24" s="30" t="s">
        <v>20</v>
      </c>
      <c r="M24" s="31"/>
      <c r="N24" s="31"/>
      <c r="O24" s="31"/>
      <c r="P24" s="31"/>
      <c r="Q24" s="31"/>
      <c r="R24" s="31"/>
      <c r="S24" s="31"/>
      <c r="T24" s="31"/>
      <c r="U24" s="32"/>
      <c r="W24" s="24" t="s">
        <v>24</v>
      </c>
      <c r="X24" s="25"/>
      <c r="Y24" s="25"/>
      <c r="Z24" s="25"/>
      <c r="AA24" s="25"/>
      <c r="AB24" s="25"/>
      <c r="AC24" s="25"/>
      <c r="AD24" s="25"/>
      <c r="AE24" s="25"/>
      <c r="AF24" s="26"/>
    </row>
    <row r="25" spans="1:32" x14ac:dyDescent="0.2">
      <c r="A25" s="14" t="s">
        <v>0</v>
      </c>
      <c r="B25" s="14" t="s">
        <v>7</v>
      </c>
      <c r="C25" s="14" t="s">
        <v>17</v>
      </c>
      <c r="D25" s="14" t="s">
        <v>1</v>
      </c>
      <c r="E25" s="14" t="s">
        <v>27</v>
      </c>
      <c r="F25" s="14" t="s">
        <v>28</v>
      </c>
      <c r="G25" s="14" t="s">
        <v>3</v>
      </c>
      <c r="H25" s="14" t="s">
        <v>4</v>
      </c>
      <c r="I25" s="14" t="s">
        <v>5</v>
      </c>
      <c r="J25" s="14" t="s">
        <v>6</v>
      </c>
      <c r="L25" s="1" t="s">
        <v>0</v>
      </c>
      <c r="M25" s="1" t="s">
        <v>7</v>
      </c>
      <c r="N25" s="1" t="s">
        <v>17</v>
      </c>
      <c r="O25" s="1" t="s">
        <v>1</v>
      </c>
      <c r="P25" s="1" t="s">
        <v>27</v>
      </c>
      <c r="Q25" s="1" t="s">
        <v>28</v>
      </c>
      <c r="R25" s="1" t="s">
        <v>3</v>
      </c>
      <c r="S25" s="1" t="s">
        <v>4</v>
      </c>
      <c r="T25" s="1" t="s">
        <v>5</v>
      </c>
      <c r="U25" s="1" t="s">
        <v>6</v>
      </c>
      <c r="W25" s="10" t="s">
        <v>0</v>
      </c>
      <c r="X25" s="10" t="s">
        <v>7</v>
      </c>
      <c r="Y25" s="10" t="s">
        <v>17</v>
      </c>
      <c r="Z25" s="10" t="s">
        <v>1</v>
      </c>
      <c r="AA25" s="10" t="s">
        <v>27</v>
      </c>
      <c r="AB25" s="10" t="s">
        <v>28</v>
      </c>
      <c r="AC25" s="10" t="s">
        <v>3</v>
      </c>
      <c r="AD25" s="10" t="s">
        <v>4</v>
      </c>
      <c r="AE25" s="10" t="s">
        <v>5</v>
      </c>
      <c r="AF25" s="10" t="s">
        <v>6</v>
      </c>
    </row>
    <row r="26" spans="1:32" x14ac:dyDescent="0.2">
      <c r="A26" s="21" t="s">
        <v>30</v>
      </c>
      <c r="B26" s="21"/>
      <c r="C26" s="16"/>
      <c r="D26" s="16">
        <v>1.5</v>
      </c>
      <c r="E26" s="16"/>
      <c r="F26" s="16"/>
      <c r="G26" s="15">
        <f>(D26*F26)</f>
        <v>0</v>
      </c>
      <c r="H26" s="15">
        <f t="shared" ref="H26:H32" si="9">(G26*2)</f>
        <v>0</v>
      </c>
      <c r="I26" s="15"/>
      <c r="J26" s="15"/>
      <c r="L26" s="2" t="s">
        <v>30</v>
      </c>
      <c r="M26" s="2"/>
      <c r="N26" s="3"/>
      <c r="O26" s="37">
        <v>4.25</v>
      </c>
      <c r="P26" s="3"/>
      <c r="Q26" s="3"/>
      <c r="R26" s="4">
        <f>(O26*Q26)</f>
        <v>0</v>
      </c>
      <c r="S26" s="4">
        <f t="shared" ref="S26:S29" si="10">(R26*2)</f>
        <v>0</v>
      </c>
      <c r="T26" s="4"/>
      <c r="U26" s="4"/>
      <c r="W26" s="11" t="s">
        <v>30</v>
      </c>
      <c r="X26" s="11"/>
      <c r="Y26" s="12"/>
      <c r="Z26" s="12">
        <v>7.33</v>
      </c>
      <c r="AA26" s="12"/>
      <c r="AB26" s="12"/>
      <c r="AC26" s="13">
        <f>(Z26*AB26)</f>
        <v>0</v>
      </c>
      <c r="AD26" s="13">
        <f t="shared" ref="AD26:AD29" si="11">(AC26*2)</f>
        <v>0</v>
      </c>
      <c r="AE26" s="13"/>
      <c r="AF26" s="13"/>
    </row>
    <row r="27" spans="1:32" x14ac:dyDescent="0.2">
      <c r="A27" s="21" t="s">
        <v>25</v>
      </c>
      <c r="B27" s="21"/>
      <c r="C27" s="16"/>
      <c r="D27" s="16">
        <v>0</v>
      </c>
      <c r="E27" s="16">
        <v>1</v>
      </c>
      <c r="F27" s="16"/>
      <c r="G27" s="15">
        <f>(E27*F27)</f>
        <v>0</v>
      </c>
      <c r="H27" s="15">
        <f t="shared" si="9"/>
        <v>0</v>
      </c>
      <c r="I27" s="15"/>
      <c r="J27" s="15"/>
      <c r="L27" s="2" t="s">
        <v>25</v>
      </c>
      <c r="M27" s="2"/>
      <c r="N27" s="3"/>
      <c r="O27" s="37">
        <v>0.66666666666666663</v>
      </c>
      <c r="P27" s="3"/>
      <c r="Q27" s="3"/>
      <c r="R27" s="4">
        <f>(O27*Q27)</f>
        <v>0</v>
      </c>
      <c r="S27" s="4">
        <f t="shared" si="10"/>
        <v>0</v>
      </c>
      <c r="T27" s="4"/>
      <c r="U27" s="4"/>
      <c r="W27" s="11" t="s">
        <v>25</v>
      </c>
      <c r="X27" s="11"/>
      <c r="Y27" s="12"/>
      <c r="Z27" s="39">
        <v>1.125</v>
      </c>
      <c r="AA27" s="12"/>
      <c r="AB27" s="12"/>
      <c r="AC27" s="13">
        <f>(Z27*AB27)</f>
        <v>0</v>
      </c>
      <c r="AD27" s="13">
        <f t="shared" si="11"/>
        <v>0</v>
      </c>
      <c r="AE27" s="13"/>
      <c r="AF27" s="13"/>
    </row>
    <row r="28" spans="1:32" x14ac:dyDescent="0.2">
      <c r="A28" s="21" t="s">
        <v>26</v>
      </c>
      <c r="B28" s="21"/>
      <c r="C28" s="16"/>
      <c r="D28" s="16">
        <v>0</v>
      </c>
      <c r="E28" s="16">
        <v>1</v>
      </c>
      <c r="F28" s="16"/>
      <c r="G28" s="15">
        <f>(E28*F28)</f>
        <v>0</v>
      </c>
      <c r="H28" s="15">
        <f t="shared" si="9"/>
        <v>0</v>
      </c>
      <c r="I28" s="15"/>
      <c r="J28" s="15"/>
      <c r="L28" s="2" t="s">
        <v>26</v>
      </c>
      <c r="M28" s="2"/>
      <c r="N28" s="3"/>
      <c r="O28" s="37">
        <v>0.5</v>
      </c>
      <c r="P28" s="3"/>
      <c r="Q28" s="3"/>
      <c r="R28" s="4">
        <f>(O28*Q28)</f>
        <v>0</v>
      </c>
      <c r="S28" s="4">
        <f t="shared" si="10"/>
        <v>0</v>
      </c>
      <c r="T28" s="4"/>
      <c r="U28" s="4"/>
      <c r="W28" s="11" t="s">
        <v>26</v>
      </c>
      <c r="X28" s="11"/>
      <c r="Y28" s="12"/>
      <c r="Z28" s="39">
        <v>0.875</v>
      </c>
      <c r="AA28" s="12"/>
      <c r="AB28" s="12"/>
      <c r="AC28" s="13">
        <f>(Z28*AB28)</f>
        <v>0</v>
      </c>
      <c r="AD28" s="13">
        <f t="shared" si="11"/>
        <v>0</v>
      </c>
      <c r="AE28" s="13"/>
      <c r="AF28" s="13"/>
    </row>
    <row r="29" spans="1:32" x14ac:dyDescent="0.2">
      <c r="A29" s="21" t="s">
        <v>29</v>
      </c>
      <c r="B29" s="21"/>
      <c r="C29" s="16"/>
      <c r="D29" s="16">
        <v>0</v>
      </c>
      <c r="E29" s="16">
        <v>3</v>
      </c>
      <c r="F29" s="16"/>
      <c r="G29" s="15">
        <f>(E29*F29)</f>
        <v>0</v>
      </c>
      <c r="H29" s="15">
        <f t="shared" si="9"/>
        <v>0</v>
      </c>
      <c r="I29" s="15"/>
      <c r="J29" s="15"/>
      <c r="L29" s="2" t="s">
        <v>29</v>
      </c>
      <c r="M29" s="2"/>
      <c r="N29" s="3"/>
      <c r="O29" s="37" t="s">
        <v>31</v>
      </c>
      <c r="P29" s="3">
        <v>10</v>
      </c>
      <c r="Q29" s="3"/>
      <c r="R29" s="4">
        <f>(P29*Q29)</f>
        <v>0</v>
      </c>
      <c r="S29" s="4">
        <f t="shared" si="10"/>
        <v>0</v>
      </c>
      <c r="T29" s="4"/>
      <c r="U29" s="4"/>
      <c r="W29" s="11" t="s">
        <v>29</v>
      </c>
      <c r="X29" s="11"/>
      <c r="Y29" s="12"/>
      <c r="Z29" s="12"/>
      <c r="AA29" s="12">
        <v>7</v>
      </c>
      <c r="AB29" s="12"/>
      <c r="AC29" s="13">
        <f>(AA29*AB29)</f>
        <v>0</v>
      </c>
      <c r="AD29" s="13">
        <f t="shared" si="11"/>
        <v>0</v>
      </c>
      <c r="AE29" s="13"/>
      <c r="AF29" s="13"/>
    </row>
    <row r="30" spans="1:32" x14ac:dyDescent="0.2">
      <c r="A30" s="21" t="s">
        <v>9</v>
      </c>
      <c r="B30" s="15"/>
      <c r="C30" s="15"/>
      <c r="D30" s="15">
        <v>2.6669999999999998</v>
      </c>
      <c r="E30" s="15"/>
      <c r="F30" s="15"/>
      <c r="G30" s="15">
        <f>(D30*F30)</f>
        <v>0</v>
      </c>
      <c r="H30" s="15">
        <f t="shared" si="9"/>
        <v>0</v>
      </c>
      <c r="I30" s="15"/>
      <c r="J30" s="15"/>
      <c r="L30" s="2" t="s">
        <v>9</v>
      </c>
      <c r="M30" s="4"/>
      <c r="N30" s="4"/>
      <c r="O30" s="4">
        <v>4.67</v>
      </c>
      <c r="P30" s="4"/>
      <c r="Q30" s="4"/>
      <c r="R30" s="4">
        <f t="shared" ref="R30:R32" si="12">(O30*Q30)</f>
        <v>0</v>
      </c>
      <c r="S30" s="4">
        <f t="shared" ref="S30:S32" si="13">(R30*2)</f>
        <v>0</v>
      </c>
      <c r="T30" s="4"/>
      <c r="U30" s="4"/>
      <c r="W30" s="11" t="s">
        <v>9</v>
      </c>
      <c r="X30" s="13"/>
      <c r="Y30" s="13"/>
      <c r="Z30" s="13">
        <v>8</v>
      </c>
      <c r="AA30" s="13"/>
      <c r="AB30" s="13"/>
      <c r="AC30" s="13">
        <f>(Z30*AB30)</f>
        <v>0</v>
      </c>
      <c r="AD30" s="13">
        <f t="shared" ref="AD26:AD32" si="14">(AC30*2)</f>
        <v>0</v>
      </c>
      <c r="AE30" s="13"/>
      <c r="AF30" s="13"/>
    </row>
    <row r="31" spans="1:32" x14ac:dyDescent="0.2">
      <c r="A31" s="21" t="s">
        <v>10</v>
      </c>
      <c r="B31" s="15"/>
      <c r="C31" s="15"/>
      <c r="D31" s="15">
        <v>0.5</v>
      </c>
      <c r="E31" s="15"/>
      <c r="F31" s="15"/>
      <c r="G31" s="15">
        <f>(D31*F31)</f>
        <v>0</v>
      </c>
      <c r="H31" s="15">
        <f t="shared" si="9"/>
        <v>0</v>
      </c>
      <c r="I31" s="15"/>
      <c r="J31" s="15"/>
      <c r="L31" s="2" t="s">
        <v>10</v>
      </c>
      <c r="M31" s="4"/>
      <c r="N31" s="4"/>
      <c r="O31" s="4">
        <v>0.625</v>
      </c>
      <c r="P31" s="4"/>
      <c r="Q31" s="4"/>
      <c r="R31" s="4">
        <f t="shared" si="12"/>
        <v>0</v>
      </c>
      <c r="S31" s="4">
        <f t="shared" si="13"/>
        <v>0</v>
      </c>
      <c r="T31" s="4"/>
      <c r="U31" s="4"/>
      <c r="W31" s="11" t="s">
        <v>10</v>
      </c>
      <c r="X31" s="13"/>
      <c r="Y31" s="13"/>
      <c r="Z31" s="13">
        <v>0.75</v>
      </c>
      <c r="AA31" s="13"/>
      <c r="AB31" s="13"/>
      <c r="AC31" s="13">
        <f>(Z31*AB31)</f>
        <v>0</v>
      </c>
      <c r="AD31" s="13">
        <f t="shared" si="14"/>
        <v>0</v>
      </c>
      <c r="AE31" s="13"/>
      <c r="AF31" s="13"/>
    </row>
    <row r="32" spans="1:32" x14ac:dyDescent="0.2">
      <c r="A32" s="21" t="s">
        <v>8</v>
      </c>
      <c r="B32" s="15"/>
      <c r="C32" s="15"/>
      <c r="D32" s="15">
        <v>0</v>
      </c>
      <c r="E32" s="15"/>
      <c r="F32" s="15">
        <v>7</v>
      </c>
      <c r="G32" s="15">
        <f>(D32*F32)</f>
        <v>0</v>
      </c>
      <c r="H32" s="15">
        <f t="shared" si="9"/>
        <v>0</v>
      </c>
      <c r="I32" s="15"/>
      <c r="J32" s="15"/>
      <c r="L32" s="2" t="s">
        <v>8</v>
      </c>
      <c r="M32" s="4"/>
      <c r="N32" s="4"/>
      <c r="O32" s="4">
        <v>0</v>
      </c>
      <c r="P32" s="4"/>
      <c r="Q32" s="4">
        <v>7</v>
      </c>
      <c r="R32" s="4">
        <f t="shared" si="12"/>
        <v>0</v>
      </c>
      <c r="S32" s="4">
        <f t="shared" si="13"/>
        <v>0</v>
      </c>
      <c r="T32" s="4"/>
      <c r="U32" s="4"/>
      <c r="W32" s="11" t="s">
        <v>8</v>
      </c>
      <c r="X32" s="13"/>
      <c r="Y32" s="13"/>
      <c r="Z32" s="13">
        <v>0</v>
      </c>
      <c r="AA32" s="13"/>
      <c r="AB32" s="13">
        <v>7</v>
      </c>
      <c r="AC32" s="13">
        <f>(Z32*AB32)</f>
        <v>0</v>
      </c>
      <c r="AD32" s="13">
        <f t="shared" si="14"/>
        <v>0</v>
      </c>
      <c r="AE32" s="13"/>
      <c r="AF32" s="13"/>
    </row>
    <row r="33" spans="1:32" x14ac:dyDescent="0.2">
      <c r="A33" s="21"/>
      <c r="B33" s="15"/>
      <c r="C33" s="15"/>
      <c r="D33" s="22"/>
      <c r="E33" s="22"/>
      <c r="F33" s="20" t="s">
        <v>11</v>
      </c>
      <c r="G33" s="20">
        <f>SUM(G26:G32)</f>
        <v>0</v>
      </c>
      <c r="H33" s="20">
        <f>SUM(H26:H32)</f>
        <v>0</v>
      </c>
      <c r="I33" s="23">
        <v>102</v>
      </c>
      <c r="J33" s="20">
        <f>SUM(I33-G33)</f>
        <v>102</v>
      </c>
      <c r="L33" s="2"/>
      <c r="M33" s="4"/>
      <c r="N33" s="4"/>
      <c r="O33" s="6"/>
      <c r="P33" s="6"/>
      <c r="Q33" s="7" t="s">
        <v>11</v>
      </c>
      <c r="R33" s="7">
        <f>SUM(R26:R32)</f>
        <v>0</v>
      </c>
      <c r="S33" s="7">
        <f>SUM(S26:S32)</f>
        <v>0</v>
      </c>
      <c r="T33" s="8">
        <v>178</v>
      </c>
      <c r="U33" s="7">
        <f>SUM(T33-R33)</f>
        <v>178</v>
      </c>
      <c r="W33" s="11"/>
      <c r="X33" s="13"/>
      <c r="Y33" s="13"/>
      <c r="Z33" s="17"/>
      <c r="AA33" s="17"/>
      <c r="AB33" s="18" t="s">
        <v>11</v>
      </c>
      <c r="AC33" s="18">
        <f>SUM(AC26:AC32)</f>
        <v>0</v>
      </c>
      <c r="AD33" s="18">
        <f>SUM(AD26:AD32)</f>
        <v>0</v>
      </c>
      <c r="AE33" s="19">
        <v>300</v>
      </c>
      <c r="AF33" s="18">
        <f>SUM(AE33-AC33)</f>
        <v>300</v>
      </c>
    </row>
    <row r="34" spans="1:32" ht="17" thickBot="1" x14ac:dyDescent="0.25">
      <c r="L34" s="9"/>
      <c r="M34" s="9"/>
      <c r="N34" s="5"/>
      <c r="O34" s="5"/>
      <c r="P34" s="5"/>
      <c r="Q34" s="5"/>
      <c r="R34" s="9"/>
      <c r="S34" s="9"/>
      <c r="T34" s="9"/>
      <c r="U34" s="9"/>
      <c r="W34" s="9"/>
      <c r="X34" s="9"/>
      <c r="Y34" s="5"/>
      <c r="Z34" s="5"/>
      <c r="AA34" s="5"/>
      <c r="AB34" s="5"/>
      <c r="AC34" s="9"/>
      <c r="AD34" s="9"/>
      <c r="AE34" s="9"/>
      <c r="AF34" s="9"/>
    </row>
    <row r="35" spans="1:32" ht="22" thickBot="1" x14ac:dyDescent="0.3">
      <c r="A35" s="27" t="s">
        <v>18</v>
      </c>
      <c r="B35" s="28"/>
      <c r="C35" s="28"/>
      <c r="D35" s="28"/>
      <c r="E35" s="28"/>
      <c r="F35" s="28"/>
      <c r="G35" s="28"/>
      <c r="H35" s="28"/>
      <c r="I35" s="28"/>
      <c r="J35" s="29"/>
      <c r="L35" s="30" t="s">
        <v>12</v>
      </c>
      <c r="M35" s="31"/>
      <c r="N35" s="31"/>
      <c r="O35" s="31"/>
      <c r="P35" s="31"/>
      <c r="Q35" s="31"/>
      <c r="R35" s="31"/>
      <c r="S35" s="31"/>
      <c r="T35" s="31"/>
      <c r="U35" s="32"/>
      <c r="W35" s="24" t="s">
        <v>13</v>
      </c>
      <c r="X35" s="25"/>
      <c r="Y35" s="25"/>
      <c r="Z35" s="25"/>
      <c r="AA35" s="25"/>
      <c r="AB35" s="25"/>
      <c r="AC35" s="25"/>
      <c r="AD35" s="25"/>
      <c r="AE35" s="25"/>
      <c r="AF35" s="26"/>
    </row>
    <row r="36" spans="1:32" x14ac:dyDescent="0.2">
      <c r="A36" s="14" t="s">
        <v>0</v>
      </c>
      <c r="B36" s="14" t="s">
        <v>7</v>
      </c>
      <c r="C36" s="14" t="s">
        <v>17</v>
      </c>
      <c r="D36" s="14" t="s">
        <v>1</v>
      </c>
      <c r="E36" s="14" t="s">
        <v>27</v>
      </c>
      <c r="F36" s="14" t="s">
        <v>28</v>
      </c>
      <c r="G36" s="14" t="s">
        <v>3</v>
      </c>
      <c r="H36" s="14" t="s">
        <v>4</v>
      </c>
      <c r="I36" s="14" t="s">
        <v>5</v>
      </c>
      <c r="J36" s="14" t="s">
        <v>6</v>
      </c>
      <c r="L36" s="1" t="s">
        <v>0</v>
      </c>
      <c r="M36" s="1" t="s">
        <v>7</v>
      </c>
      <c r="N36" s="1" t="s">
        <v>17</v>
      </c>
      <c r="O36" s="1" t="s">
        <v>1</v>
      </c>
      <c r="P36" s="1" t="s">
        <v>27</v>
      </c>
      <c r="Q36" s="1" t="s">
        <v>28</v>
      </c>
      <c r="R36" s="1" t="s">
        <v>3</v>
      </c>
      <c r="S36" s="1" t="s">
        <v>4</v>
      </c>
      <c r="T36" s="1" t="s">
        <v>5</v>
      </c>
      <c r="U36" s="1" t="s">
        <v>6</v>
      </c>
      <c r="W36" s="10" t="s">
        <v>0</v>
      </c>
      <c r="X36" s="10" t="s">
        <v>7</v>
      </c>
      <c r="Y36" s="10" t="s">
        <v>17</v>
      </c>
      <c r="Z36" s="10" t="s">
        <v>1</v>
      </c>
      <c r="AA36" s="10" t="s">
        <v>27</v>
      </c>
      <c r="AB36" s="10" t="s">
        <v>28</v>
      </c>
      <c r="AC36" s="10" t="s">
        <v>3</v>
      </c>
      <c r="AD36" s="10" t="s">
        <v>4</v>
      </c>
      <c r="AE36" s="10" t="s">
        <v>5</v>
      </c>
      <c r="AF36" s="10" t="s">
        <v>6</v>
      </c>
    </row>
    <row r="37" spans="1:32" x14ac:dyDescent="0.2">
      <c r="A37" s="34" t="s">
        <v>30</v>
      </c>
      <c r="B37" s="35"/>
      <c r="C37" s="36"/>
      <c r="D37" s="36">
        <v>1.5</v>
      </c>
      <c r="E37" s="36"/>
      <c r="F37" s="36"/>
      <c r="G37" s="15">
        <f>(D37*F37)</f>
        <v>0</v>
      </c>
      <c r="H37" s="15">
        <f t="shared" ref="H37:H43" si="15">(G37*2)</f>
        <v>0</v>
      </c>
      <c r="I37" s="35"/>
      <c r="J37" s="35"/>
      <c r="L37" s="2" t="s">
        <v>30</v>
      </c>
      <c r="M37" s="2"/>
      <c r="N37" s="3"/>
      <c r="O37" s="37">
        <v>4.25</v>
      </c>
      <c r="P37" s="3"/>
      <c r="Q37" s="3"/>
      <c r="R37" s="4">
        <f>(O37*Q37)</f>
        <v>0</v>
      </c>
      <c r="S37" s="4">
        <f t="shared" ref="S37:S40" si="16">(R37*2)</f>
        <v>0</v>
      </c>
      <c r="T37" s="4"/>
      <c r="U37" s="4"/>
      <c r="W37" s="11" t="s">
        <v>30</v>
      </c>
      <c r="X37" s="11"/>
      <c r="Y37" s="12"/>
      <c r="Z37" s="12">
        <v>7.33</v>
      </c>
      <c r="AA37" s="12"/>
      <c r="AB37" s="12"/>
      <c r="AC37" s="13">
        <f>(Z37*AB37)</f>
        <v>0</v>
      </c>
      <c r="AD37" s="13">
        <f t="shared" ref="AD37:AD40" si="17">(AC37*2)</f>
        <v>0</v>
      </c>
      <c r="AE37" s="13"/>
      <c r="AF37" s="13"/>
    </row>
    <row r="38" spans="1:32" x14ac:dyDescent="0.2">
      <c r="A38" s="34" t="s">
        <v>25</v>
      </c>
      <c r="B38" s="35"/>
      <c r="C38" s="35"/>
      <c r="D38" s="35">
        <v>0</v>
      </c>
      <c r="E38" s="35">
        <v>1</v>
      </c>
      <c r="F38" s="35"/>
      <c r="G38" s="15">
        <f>(E38*F38)</f>
        <v>0</v>
      </c>
      <c r="H38" s="15">
        <f t="shared" si="15"/>
        <v>0</v>
      </c>
      <c r="I38" s="35"/>
      <c r="J38" s="35"/>
      <c r="L38" s="2" t="s">
        <v>25</v>
      </c>
      <c r="M38" s="2"/>
      <c r="N38" s="3"/>
      <c r="O38" s="37">
        <v>0.66666666666666663</v>
      </c>
      <c r="P38" s="3"/>
      <c r="Q38" s="3"/>
      <c r="R38" s="4">
        <f>(O38*Q38)</f>
        <v>0</v>
      </c>
      <c r="S38" s="4">
        <f t="shared" si="16"/>
        <v>0</v>
      </c>
      <c r="T38" s="4"/>
      <c r="U38" s="4"/>
      <c r="W38" s="11" t="s">
        <v>25</v>
      </c>
      <c r="X38" s="11"/>
      <c r="Y38" s="12"/>
      <c r="Z38" s="39">
        <v>1.125</v>
      </c>
      <c r="AA38" s="12"/>
      <c r="AB38" s="12"/>
      <c r="AC38" s="13">
        <f>(Z38*AB38)</f>
        <v>0</v>
      </c>
      <c r="AD38" s="13">
        <f t="shared" si="17"/>
        <v>0</v>
      </c>
      <c r="AE38" s="13"/>
      <c r="AF38" s="13"/>
    </row>
    <row r="39" spans="1:32" x14ac:dyDescent="0.2">
      <c r="A39" s="34" t="s">
        <v>26</v>
      </c>
      <c r="B39" s="35"/>
      <c r="C39" s="35"/>
      <c r="D39" s="35">
        <v>0</v>
      </c>
      <c r="E39" s="35">
        <v>1</v>
      </c>
      <c r="F39" s="35"/>
      <c r="G39" s="15">
        <f>(E39*F39)</f>
        <v>0</v>
      </c>
      <c r="H39" s="15">
        <f t="shared" si="15"/>
        <v>0</v>
      </c>
      <c r="I39" s="35"/>
      <c r="J39" s="35"/>
      <c r="L39" s="2" t="s">
        <v>26</v>
      </c>
      <c r="M39" s="2"/>
      <c r="N39" s="3"/>
      <c r="O39" s="37">
        <v>0.5</v>
      </c>
      <c r="P39" s="3"/>
      <c r="Q39" s="3"/>
      <c r="R39" s="4">
        <f>(O39*Q39)</f>
        <v>0</v>
      </c>
      <c r="S39" s="4">
        <f t="shared" si="16"/>
        <v>0</v>
      </c>
      <c r="T39" s="4"/>
      <c r="U39" s="4"/>
      <c r="W39" s="11" t="s">
        <v>26</v>
      </c>
      <c r="X39" s="11"/>
      <c r="Y39" s="12"/>
      <c r="Z39" s="39">
        <v>0.875</v>
      </c>
      <c r="AA39" s="12"/>
      <c r="AB39" s="12"/>
      <c r="AC39" s="13">
        <f>(Z39*AB39)</f>
        <v>0</v>
      </c>
      <c r="AD39" s="13">
        <f t="shared" si="17"/>
        <v>0</v>
      </c>
      <c r="AE39" s="13"/>
      <c r="AF39" s="13"/>
    </row>
    <row r="40" spans="1:32" x14ac:dyDescent="0.2">
      <c r="A40" s="34" t="s">
        <v>29</v>
      </c>
      <c r="B40" s="35"/>
      <c r="C40" s="35"/>
      <c r="D40" s="35">
        <v>0</v>
      </c>
      <c r="E40" s="35">
        <v>3</v>
      </c>
      <c r="F40" s="35"/>
      <c r="G40" s="15">
        <f>(E40*F40)</f>
        <v>0</v>
      </c>
      <c r="H40" s="15">
        <f t="shared" si="15"/>
        <v>0</v>
      </c>
      <c r="I40" s="35"/>
      <c r="J40" s="35"/>
      <c r="L40" s="2" t="s">
        <v>29</v>
      </c>
      <c r="M40" s="2"/>
      <c r="N40" s="3"/>
      <c r="O40" s="37" t="s">
        <v>31</v>
      </c>
      <c r="P40" s="3">
        <v>10</v>
      </c>
      <c r="Q40" s="3"/>
      <c r="R40" s="4">
        <f>(P40*Q40)</f>
        <v>0</v>
      </c>
      <c r="S40" s="4">
        <f t="shared" si="16"/>
        <v>0</v>
      </c>
      <c r="T40" s="4"/>
      <c r="U40" s="4"/>
      <c r="W40" s="11" t="s">
        <v>29</v>
      </c>
      <c r="X40" s="11"/>
      <c r="Y40" s="12"/>
      <c r="Z40" s="12"/>
      <c r="AA40" s="12">
        <v>7</v>
      </c>
      <c r="AB40" s="12"/>
      <c r="AC40" s="13">
        <f>(AA40*AB40)</f>
        <v>0</v>
      </c>
      <c r="AD40" s="13">
        <f t="shared" si="17"/>
        <v>0</v>
      </c>
      <c r="AE40" s="13"/>
      <c r="AF40" s="13"/>
    </row>
    <row r="41" spans="1:32" x14ac:dyDescent="0.2">
      <c r="A41" s="21" t="s">
        <v>9</v>
      </c>
      <c r="B41" s="15"/>
      <c r="C41" s="15"/>
      <c r="D41" s="15">
        <v>2.6669999999999998</v>
      </c>
      <c r="E41" s="15"/>
      <c r="F41" s="15"/>
      <c r="G41" s="15">
        <f>(D41*F41)</f>
        <v>0</v>
      </c>
      <c r="H41" s="15">
        <f t="shared" si="15"/>
        <v>0</v>
      </c>
      <c r="I41" s="15"/>
      <c r="J41" s="15"/>
      <c r="L41" s="2" t="s">
        <v>9</v>
      </c>
      <c r="M41" s="4"/>
      <c r="N41" s="4"/>
      <c r="O41" s="4">
        <v>4.67</v>
      </c>
      <c r="P41" s="4"/>
      <c r="Q41" s="4"/>
      <c r="R41" s="4">
        <f t="shared" ref="R41:R43" si="18">(O41*Q41)</f>
        <v>0</v>
      </c>
      <c r="S41" s="4">
        <f t="shared" ref="S41:S43" si="19">(R41*2)</f>
        <v>0</v>
      </c>
      <c r="T41" s="4"/>
      <c r="U41" s="4"/>
      <c r="W41" s="11" t="s">
        <v>9</v>
      </c>
      <c r="X41" s="13"/>
      <c r="Y41" s="13"/>
      <c r="Z41" s="13">
        <v>8</v>
      </c>
      <c r="AA41" s="13"/>
      <c r="AB41" s="13"/>
      <c r="AC41" s="13">
        <f>(Z41*AB41)</f>
        <v>0</v>
      </c>
      <c r="AD41" s="13">
        <f t="shared" ref="AD37:AD43" si="20">(AC41*2)</f>
        <v>0</v>
      </c>
      <c r="AE41" s="13"/>
      <c r="AF41" s="13"/>
    </row>
    <row r="42" spans="1:32" x14ac:dyDescent="0.2">
      <c r="A42" s="21" t="s">
        <v>10</v>
      </c>
      <c r="B42" s="15"/>
      <c r="C42" s="15"/>
      <c r="D42" s="15">
        <v>0.5</v>
      </c>
      <c r="E42" s="15"/>
      <c r="F42" s="15"/>
      <c r="G42" s="15">
        <f>(D42*F42)</f>
        <v>0</v>
      </c>
      <c r="H42" s="15">
        <f t="shared" si="15"/>
        <v>0</v>
      </c>
      <c r="I42" s="15"/>
      <c r="J42" s="15"/>
      <c r="L42" s="2" t="s">
        <v>10</v>
      </c>
      <c r="M42" s="4"/>
      <c r="N42" s="4"/>
      <c r="O42" s="4">
        <v>0.625</v>
      </c>
      <c r="P42" s="4"/>
      <c r="Q42" s="4"/>
      <c r="R42" s="4">
        <f t="shared" si="18"/>
        <v>0</v>
      </c>
      <c r="S42" s="4">
        <f t="shared" si="19"/>
        <v>0</v>
      </c>
      <c r="T42" s="4"/>
      <c r="U42" s="4"/>
      <c r="W42" s="11" t="s">
        <v>10</v>
      </c>
      <c r="X42" s="13"/>
      <c r="Y42" s="13"/>
      <c r="Z42" s="13">
        <v>0.75</v>
      </c>
      <c r="AA42" s="13"/>
      <c r="AB42" s="13"/>
      <c r="AC42" s="13">
        <f>(Z42*AB42)</f>
        <v>0</v>
      </c>
      <c r="AD42" s="13">
        <f t="shared" si="20"/>
        <v>0</v>
      </c>
      <c r="AE42" s="13"/>
      <c r="AF42" s="13"/>
    </row>
    <row r="43" spans="1:32" x14ac:dyDescent="0.2">
      <c r="A43" s="21" t="s">
        <v>8</v>
      </c>
      <c r="B43" s="15"/>
      <c r="C43" s="15"/>
      <c r="D43" s="15">
        <v>1</v>
      </c>
      <c r="E43" s="15"/>
      <c r="F43" s="15">
        <v>7</v>
      </c>
      <c r="G43" s="15">
        <f>(D43*F43)</f>
        <v>7</v>
      </c>
      <c r="H43" s="15">
        <f t="shared" si="15"/>
        <v>14</v>
      </c>
      <c r="I43" s="15"/>
      <c r="J43" s="15"/>
      <c r="L43" s="2" t="s">
        <v>8</v>
      </c>
      <c r="M43" s="4"/>
      <c r="N43" s="4"/>
      <c r="O43" s="4">
        <v>1</v>
      </c>
      <c r="P43" s="4"/>
      <c r="Q43" s="4">
        <v>7</v>
      </c>
      <c r="R43" s="4">
        <f t="shared" si="18"/>
        <v>7</v>
      </c>
      <c r="S43" s="4">
        <f t="shared" si="19"/>
        <v>14</v>
      </c>
      <c r="T43" s="4"/>
      <c r="U43" s="4"/>
      <c r="W43" s="11" t="s">
        <v>8</v>
      </c>
      <c r="X43" s="13"/>
      <c r="Y43" s="13"/>
      <c r="Z43" s="13">
        <v>1</v>
      </c>
      <c r="AA43" s="13"/>
      <c r="AB43" s="13">
        <v>7</v>
      </c>
      <c r="AC43" s="13">
        <f>(Z43*AB43)</f>
        <v>7</v>
      </c>
      <c r="AD43" s="13">
        <f t="shared" si="20"/>
        <v>14</v>
      </c>
      <c r="AE43" s="13"/>
      <c r="AF43" s="13"/>
    </row>
    <row r="44" spans="1:32" x14ac:dyDescent="0.2">
      <c r="A44" s="21"/>
      <c r="B44" s="15"/>
      <c r="C44" s="15"/>
      <c r="D44" s="22"/>
      <c r="E44" s="22"/>
      <c r="F44" s="20" t="s">
        <v>11</v>
      </c>
      <c r="G44" s="20">
        <f>SUM(G37:G43)</f>
        <v>7</v>
      </c>
      <c r="H44" s="20">
        <f>SUM(H37:H43)</f>
        <v>14</v>
      </c>
      <c r="I44" s="23">
        <v>102</v>
      </c>
      <c r="J44" s="20">
        <f>SUM(I44-G44)</f>
        <v>95</v>
      </c>
      <c r="L44" s="2"/>
      <c r="M44" s="4"/>
      <c r="N44" s="4"/>
      <c r="O44" s="6"/>
      <c r="P44" s="6"/>
      <c r="Q44" s="7" t="s">
        <v>11</v>
      </c>
      <c r="R44" s="7">
        <f>SUM(R37:R43)</f>
        <v>7</v>
      </c>
      <c r="S44" s="7">
        <f>SUM(S37:S43)</f>
        <v>14</v>
      </c>
      <c r="T44" s="8">
        <v>192</v>
      </c>
      <c r="U44" s="7">
        <f>SUM(T44-R44)</f>
        <v>185</v>
      </c>
      <c r="W44" s="11"/>
      <c r="X44" s="13"/>
      <c r="Y44" s="13"/>
      <c r="Z44" s="17"/>
      <c r="AA44" s="17"/>
      <c r="AB44" s="18" t="s">
        <v>11</v>
      </c>
      <c r="AC44" s="18">
        <f>SUM(AC37:AC43)</f>
        <v>7</v>
      </c>
      <c r="AD44" s="18">
        <f>SUM(AD37:AD43)</f>
        <v>14</v>
      </c>
      <c r="AE44" s="19">
        <v>314</v>
      </c>
      <c r="AF44" s="18">
        <f>SUM(AE44-AC44)</f>
        <v>307</v>
      </c>
    </row>
  </sheetData>
  <mergeCells count="13">
    <mergeCell ref="A24:J24"/>
    <mergeCell ref="L24:U24"/>
    <mergeCell ref="W24:AF24"/>
    <mergeCell ref="A35:J35"/>
    <mergeCell ref="L35:U35"/>
    <mergeCell ref="W35:AF35"/>
    <mergeCell ref="L1:U1"/>
    <mergeCell ref="A2:J2"/>
    <mergeCell ref="L2:U2"/>
    <mergeCell ref="W2:AF2"/>
    <mergeCell ref="A13:J13"/>
    <mergeCell ref="L13:U13"/>
    <mergeCell ref="W13:A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9E35-2A60-6947-8F24-C9F213ED3E36}">
  <dimension ref="A1:AF36"/>
  <sheetViews>
    <sheetView tabSelected="1" zoomScaleNormal="62" workbookViewId="0">
      <selection activeCell="W30" sqref="W30:AF32"/>
    </sheetView>
  </sheetViews>
  <sheetFormatPr baseColWidth="10" defaultRowHeight="16" x14ac:dyDescent="0.2"/>
  <cols>
    <col min="3" max="3" width="14" customWidth="1"/>
    <col min="13" max="13" width="15.6640625" customWidth="1"/>
    <col min="14" max="14" width="19.5" customWidth="1"/>
    <col min="25" max="25" width="21.5" customWidth="1"/>
  </cols>
  <sheetData>
    <row r="1" spans="1:32" ht="45" customHeight="1" thickBot="1" x14ac:dyDescent="0.6"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32" ht="22" thickBot="1" x14ac:dyDescent="0.3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9"/>
      <c r="L2" s="30" t="s">
        <v>15</v>
      </c>
      <c r="M2" s="31"/>
      <c r="N2" s="31"/>
      <c r="O2" s="31"/>
      <c r="P2" s="31"/>
      <c r="Q2" s="31"/>
      <c r="R2" s="31"/>
      <c r="S2" s="31"/>
      <c r="T2" s="31"/>
      <c r="U2" s="32"/>
      <c r="W2" s="24" t="s">
        <v>16</v>
      </c>
      <c r="X2" s="25"/>
      <c r="Y2" s="25"/>
      <c r="Z2" s="25"/>
      <c r="AA2" s="25"/>
      <c r="AB2" s="25"/>
      <c r="AC2" s="25"/>
      <c r="AD2" s="25"/>
      <c r="AE2" s="25"/>
      <c r="AF2" s="26"/>
    </row>
    <row r="3" spans="1:32" x14ac:dyDescent="0.2">
      <c r="A3" s="14" t="s">
        <v>0</v>
      </c>
      <c r="B3" s="14" t="s">
        <v>7</v>
      </c>
      <c r="C3" s="14" t="s">
        <v>17</v>
      </c>
      <c r="D3" s="14" t="s">
        <v>1</v>
      </c>
      <c r="E3" s="14" t="s">
        <v>33</v>
      </c>
      <c r="F3" s="14" t="s">
        <v>28</v>
      </c>
      <c r="G3" s="14" t="s">
        <v>3</v>
      </c>
      <c r="H3" s="14" t="s">
        <v>4</v>
      </c>
      <c r="I3" s="14" t="s">
        <v>5</v>
      </c>
      <c r="J3" s="14" t="s">
        <v>6</v>
      </c>
      <c r="L3" s="1" t="s">
        <v>0</v>
      </c>
      <c r="M3" s="1" t="s">
        <v>7</v>
      </c>
      <c r="N3" s="1" t="s">
        <v>17</v>
      </c>
      <c r="O3" s="1" t="s">
        <v>1</v>
      </c>
      <c r="P3" s="1" t="s">
        <v>33</v>
      </c>
      <c r="Q3" s="1" t="s">
        <v>28</v>
      </c>
      <c r="R3" s="1" t="s">
        <v>3</v>
      </c>
      <c r="S3" s="1" t="s">
        <v>4</v>
      </c>
      <c r="T3" s="1" t="s">
        <v>5</v>
      </c>
      <c r="U3" s="1" t="s">
        <v>6</v>
      </c>
      <c r="W3" s="10" t="s">
        <v>0</v>
      </c>
      <c r="X3" s="10" t="s">
        <v>7</v>
      </c>
      <c r="Y3" s="10" t="s">
        <v>17</v>
      </c>
      <c r="Z3" s="10" t="s">
        <v>1</v>
      </c>
      <c r="AA3" s="10" t="s">
        <v>33</v>
      </c>
      <c r="AB3" s="10" t="s">
        <v>28</v>
      </c>
      <c r="AC3" s="10" t="s">
        <v>3</v>
      </c>
      <c r="AD3" s="10" t="s">
        <v>4</v>
      </c>
      <c r="AE3" s="10" t="s">
        <v>5</v>
      </c>
      <c r="AF3" s="10" t="s">
        <v>6</v>
      </c>
    </row>
    <row r="4" spans="1:32" x14ac:dyDescent="0.2">
      <c r="A4" s="21" t="s">
        <v>30</v>
      </c>
      <c r="B4" s="21"/>
      <c r="C4" s="16"/>
      <c r="D4" s="16">
        <v>1.5</v>
      </c>
      <c r="E4" s="16"/>
      <c r="F4" s="16"/>
      <c r="G4" s="15">
        <f>(D4*F4)</f>
        <v>0</v>
      </c>
      <c r="H4" s="15">
        <f t="shared" ref="H4:H8" si="0">(G4*2)</f>
        <v>0</v>
      </c>
      <c r="I4" s="15"/>
      <c r="J4" s="15"/>
      <c r="L4" s="2" t="s">
        <v>30</v>
      </c>
      <c r="M4" s="2"/>
      <c r="N4" s="3"/>
      <c r="O4" s="37">
        <v>4.25</v>
      </c>
      <c r="P4" s="3"/>
      <c r="Q4" s="3"/>
      <c r="R4" s="4">
        <f>(O4*Q4)</f>
        <v>0</v>
      </c>
      <c r="S4" s="4">
        <f t="shared" ref="S4:S8" si="1">(R4*2)</f>
        <v>0</v>
      </c>
      <c r="T4" s="4"/>
      <c r="U4" s="4"/>
      <c r="W4" s="11" t="s">
        <v>30</v>
      </c>
      <c r="X4" s="11"/>
      <c r="Y4" s="12"/>
      <c r="Z4" s="12">
        <v>7.33</v>
      </c>
      <c r="AA4" s="12"/>
      <c r="AB4" s="12"/>
      <c r="AC4" s="13">
        <f>(Z4*AB4)</f>
        <v>0</v>
      </c>
      <c r="AD4" s="13">
        <f t="shared" ref="AD4:AD8" si="2">(AC4*2)</f>
        <v>0</v>
      </c>
      <c r="AE4" s="13"/>
      <c r="AF4" s="13"/>
    </row>
    <row r="5" spans="1:32" x14ac:dyDescent="0.2">
      <c r="A5" s="21" t="s">
        <v>32</v>
      </c>
      <c r="B5" s="21"/>
      <c r="C5" s="16"/>
      <c r="D5" s="16" t="s">
        <v>31</v>
      </c>
      <c r="E5" s="16">
        <v>1</v>
      </c>
      <c r="F5" s="16"/>
      <c r="G5" s="15">
        <f>(E5*F5)</f>
        <v>0</v>
      </c>
      <c r="H5" s="15">
        <f t="shared" si="0"/>
        <v>0</v>
      </c>
      <c r="I5" s="15"/>
      <c r="J5" s="15"/>
      <c r="L5" s="2" t="s">
        <v>32</v>
      </c>
      <c r="M5" s="2"/>
      <c r="N5" s="3"/>
      <c r="O5" s="37" t="s">
        <v>31</v>
      </c>
      <c r="P5" s="3">
        <v>1</v>
      </c>
      <c r="Q5" s="3"/>
      <c r="R5" s="4">
        <f>(P5*Q5)</f>
        <v>0</v>
      </c>
      <c r="S5" s="4">
        <f t="shared" si="1"/>
        <v>0</v>
      </c>
      <c r="T5" s="4"/>
      <c r="U5" s="4"/>
      <c r="W5" s="11" t="s">
        <v>32</v>
      </c>
      <c r="X5" s="11"/>
      <c r="Y5" s="12"/>
      <c r="Z5" s="12"/>
      <c r="AA5" s="12">
        <v>2</v>
      </c>
      <c r="AB5" s="12"/>
      <c r="AC5" s="13">
        <f>(AA5*AB5)</f>
        <v>0</v>
      </c>
      <c r="AD5" s="13">
        <f t="shared" si="2"/>
        <v>0</v>
      </c>
      <c r="AE5" s="13"/>
      <c r="AF5" s="13"/>
    </row>
    <row r="6" spans="1:32" x14ac:dyDescent="0.2">
      <c r="A6" s="21" t="s">
        <v>9</v>
      </c>
      <c r="B6" s="15"/>
      <c r="C6" s="15"/>
      <c r="D6" s="15">
        <v>0</v>
      </c>
      <c r="E6" s="15"/>
      <c r="F6" s="15"/>
      <c r="G6" s="15">
        <f>(D6*F6)</f>
        <v>0</v>
      </c>
      <c r="H6" s="15">
        <f t="shared" si="0"/>
        <v>0</v>
      </c>
      <c r="I6" s="15"/>
      <c r="J6" s="15"/>
      <c r="L6" s="2" t="s">
        <v>9</v>
      </c>
      <c r="M6" s="4"/>
      <c r="N6" s="4"/>
      <c r="O6" s="38">
        <v>0</v>
      </c>
      <c r="P6" s="4"/>
      <c r="Q6" s="4"/>
      <c r="R6" s="4">
        <f>(O6*Q6)</f>
        <v>0</v>
      </c>
      <c r="S6" s="4">
        <f t="shared" si="1"/>
        <v>0</v>
      </c>
      <c r="T6" s="4"/>
      <c r="U6" s="4"/>
      <c r="W6" s="11" t="s">
        <v>9</v>
      </c>
      <c r="X6" s="13"/>
      <c r="Y6" s="13"/>
      <c r="Z6" s="13">
        <v>0</v>
      </c>
      <c r="AA6" s="13"/>
      <c r="AB6" s="13"/>
      <c r="AC6" s="13">
        <f>(Z6*AB6)</f>
        <v>0</v>
      </c>
      <c r="AD6" s="13">
        <f t="shared" si="2"/>
        <v>0</v>
      </c>
      <c r="AE6" s="13"/>
      <c r="AF6" s="13"/>
    </row>
    <row r="7" spans="1:32" x14ac:dyDescent="0.2">
      <c r="A7" s="21" t="s">
        <v>10</v>
      </c>
      <c r="B7" s="15"/>
      <c r="C7" s="15"/>
      <c r="D7" s="15">
        <v>0</v>
      </c>
      <c r="E7" s="15"/>
      <c r="F7" s="15"/>
      <c r="G7" s="15">
        <f>(D7*F7)</f>
        <v>0</v>
      </c>
      <c r="H7" s="15">
        <f t="shared" si="0"/>
        <v>0</v>
      </c>
      <c r="I7" s="15"/>
      <c r="J7" s="15"/>
      <c r="L7" s="2" t="s">
        <v>10</v>
      </c>
      <c r="M7" s="4"/>
      <c r="N7" s="4"/>
      <c r="O7" s="38">
        <v>0</v>
      </c>
      <c r="P7" s="4"/>
      <c r="Q7" s="4"/>
      <c r="R7" s="4">
        <f>(O7*Q7)</f>
        <v>0</v>
      </c>
      <c r="S7" s="4">
        <f t="shared" si="1"/>
        <v>0</v>
      </c>
      <c r="T7" s="4"/>
      <c r="U7" s="4"/>
      <c r="W7" s="11" t="s">
        <v>10</v>
      </c>
      <c r="X7" s="13"/>
      <c r="Y7" s="13"/>
      <c r="Z7" s="13">
        <v>0</v>
      </c>
      <c r="AA7" s="13"/>
      <c r="AB7" s="13"/>
      <c r="AC7" s="13">
        <f>(Z7*AB7)</f>
        <v>0</v>
      </c>
      <c r="AD7" s="13">
        <f t="shared" si="2"/>
        <v>0</v>
      </c>
      <c r="AE7" s="13"/>
      <c r="AF7" s="13"/>
    </row>
    <row r="8" spans="1:32" x14ac:dyDescent="0.2">
      <c r="A8" s="21" t="s">
        <v>8</v>
      </c>
      <c r="B8" s="15"/>
      <c r="C8" s="15"/>
      <c r="D8" s="15">
        <v>0</v>
      </c>
      <c r="E8" s="15"/>
      <c r="F8" s="15">
        <v>7</v>
      </c>
      <c r="G8" s="15">
        <f>(D8*F8)</f>
        <v>0</v>
      </c>
      <c r="H8" s="15">
        <f t="shared" si="0"/>
        <v>0</v>
      </c>
      <c r="I8" s="15"/>
      <c r="J8" s="15"/>
      <c r="L8" s="2" t="s">
        <v>8</v>
      </c>
      <c r="M8" s="4"/>
      <c r="N8" s="4"/>
      <c r="O8" s="38">
        <v>0</v>
      </c>
      <c r="P8" s="4"/>
      <c r="Q8" s="4"/>
      <c r="R8" s="4">
        <f>(O8*Q8)</f>
        <v>0</v>
      </c>
      <c r="S8" s="4">
        <f t="shared" si="1"/>
        <v>0</v>
      </c>
      <c r="T8" s="4"/>
      <c r="U8" s="4"/>
      <c r="W8" s="11" t="s">
        <v>8</v>
      </c>
      <c r="X8" s="13"/>
      <c r="Y8" s="13"/>
      <c r="Z8" s="13">
        <v>1</v>
      </c>
      <c r="AA8" s="13"/>
      <c r="AB8" s="13">
        <v>7</v>
      </c>
      <c r="AC8" s="13">
        <f>(Z8*AB8)</f>
        <v>7</v>
      </c>
      <c r="AD8" s="13">
        <f t="shared" si="2"/>
        <v>14</v>
      </c>
      <c r="AE8" s="13"/>
      <c r="AF8" s="13"/>
    </row>
    <row r="9" spans="1:32" x14ac:dyDescent="0.2">
      <c r="A9" s="21"/>
      <c r="B9" s="15"/>
      <c r="C9" s="15"/>
      <c r="D9" s="22"/>
      <c r="E9" s="22"/>
      <c r="F9" s="20" t="s">
        <v>11</v>
      </c>
      <c r="G9" s="20">
        <f>SUM(G4:G8)</f>
        <v>0</v>
      </c>
      <c r="H9" s="20">
        <f>SUM(H4:H8)</f>
        <v>0</v>
      </c>
      <c r="I9" s="23">
        <v>102</v>
      </c>
      <c r="J9" s="20">
        <f>SUM(I9-G9)</f>
        <v>102</v>
      </c>
      <c r="L9" s="2"/>
      <c r="M9" s="4"/>
      <c r="N9" s="4"/>
      <c r="O9" s="6"/>
      <c r="P9" s="6"/>
      <c r="Q9" s="7" t="s">
        <v>11</v>
      </c>
      <c r="R9" s="7">
        <f>SUM(R4:R8)</f>
        <v>0</v>
      </c>
      <c r="S9" s="7">
        <f>SUM(S4:S8)</f>
        <v>0</v>
      </c>
      <c r="T9" s="8">
        <v>102</v>
      </c>
      <c r="U9" s="7">
        <f>SUM(T9-R9)</f>
        <v>102</v>
      </c>
      <c r="W9" s="11"/>
      <c r="X9" s="13"/>
      <c r="Y9" s="13"/>
      <c r="Z9" s="17"/>
      <c r="AA9" s="17"/>
      <c r="AB9" s="18" t="s">
        <v>11</v>
      </c>
      <c r="AC9" s="18">
        <f>SUM(AC4:AC8)</f>
        <v>7</v>
      </c>
      <c r="AD9" s="18">
        <f>SUM(AD4:AD8)</f>
        <v>14</v>
      </c>
      <c r="AE9" s="19">
        <v>175</v>
      </c>
      <c r="AF9" s="18">
        <f>SUM(AE9-AC9)</f>
        <v>168</v>
      </c>
    </row>
    <row r="10" spans="1:32" ht="17" thickBot="1" x14ac:dyDescent="0.25"/>
    <row r="11" spans="1:32" ht="22" thickBot="1" x14ac:dyDescent="0.3">
      <c r="A11" s="27" t="s">
        <v>22</v>
      </c>
      <c r="B11" s="28"/>
      <c r="C11" s="28"/>
      <c r="D11" s="28"/>
      <c r="E11" s="28"/>
      <c r="F11" s="28"/>
      <c r="G11" s="28"/>
      <c r="H11" s="28"/>
      <c r="I11" s="28"/>
      <c r="J11" s="29"/>
      <c r="L11" s="30" t="s">
        <v>21</v>
      </c>
      <c r="M11" s="31"/>
      <c r="N11" s="31"/>
      <c r="O11" s="31"/>
      <c r="P11" s="31"/>
      <c r="Q11" s="31"/>
      <c r="R11" s="31"/>
      <c r="S11" s="31"/>
      <c r="T11" s="31"/>
      <c r="U11" s="32"/>
      <c r="W11" s="24" t="s">
        <v>23</v>
      </c>
      <c r="X11" s="25"/>
      <c r="Y11" s="25"/>
      <c r="Z11" s="25"/>
      <c r="AA11" s="25"/>
      <c r="AB11" s="25"/>
      <c r="AC11" s="25"/>
      <c r="AD11" s="25"/>
      <c r="AE11" s="25"/>
      <c r="AF11" s="26"/>
    </row>
    <row r="12" spans="1:32" x14ac:dyDescent="0.2">
      <c r="A12" s="14" t="s">
        <v>0</v>
      </c>
      <c r="B12" s="14" t="s">
        <v>7</v>
      </c>
      <c r="C12" s="14" t="s">
        <v>17</v>
      </c>
      <c r="D12" s="14" t="s">
        <v>1</v>
      </c>
      <c r="E12" s="14" t="s">
        <v>33</v>
      </c>
      <c r="F12" s="14" t="s">
        <v>28</v>
      </c>
      <c r="G12" s="14" t="s">
        <v>3</v>
      </c>
      <c r="H12" s="14" t="s">
        <v>4</v>
      </c>
      <c r="I12" s="14" t="s">
        <v>5</v>
      </c>
      <c r="J12" s="14" t="s">
        <v>6</v>
      </c>
      <c r="L12" s="1" t="s">
        <v>0</v>
      </c>
      <c r="M12" s="1" t="s">
        <v>7</v>
      </c>
      <c r="N12" s="1" t="s">
        <v>17</v>
      </c>
      <c r="O12" s="1" t="s">
        <v>1</v>
      </c>
      <c r="P12" s="1" t="s">
        <v>33</v>
      </c>
      <c r="Q12" s="1" t="s">
        <v>28</v>
      </c>
      <c r="R12" s="1" t="s">
        <v>3</v>
      </c>
      <c r="S12" s="1" t="s">
        <v>4</v>
      </c>
      <c r="T12" s="1" t="s">
        <v>5</v>
      </c>
      <c r="U12" s="1" t="s">
        <v>6</v>
      </c>
      <c r="W12" s="10" t="s">
        <v>0</v>
      </c>
      <c r="X12" s="10" t="s">
        <v>7</v>
      </c>
      <c r="Y12" s="10" t="s">
        <v>17</v>
      </c>
      <c r="Z12" s="10" t="s">
        <v>1</v>
      </c>
      <c r="AA12" s="10" t="s">
        <v>33</v>
      </c>
      <c r="AB12" s="10" t="s">
        <v>28</v>
      </c>
      <c r="AC12" s="10" t="s">
        <v>3</v>
      </c>
      <c r="AD12" s="10" t="s">
        <v>4</v>
      </c>
      <c r="AE12" s="10" t="s">
        <v>5</v>
      </c>
      <c r="AF12" s="10" t="s">
        <v>6</v>
      </c>
    </row>
    <row r="13" spans="1:32" x14ac:dyDescent="0.2">
      <c r="A13" s="21" t="s">
        <v>30</v>
      </c>
      <c r="B13" s="21"/>
      <c r="C13" s="16"/>
      <c r="D13" s="16">
        <v>1.5</v>
      </c>
      <c r="E13" s="16"/>
      <c r="F13" s="16"/>
      <c r="G13" s="15">
        <f>(D13*F13)</f>
        <v>0</v>
      </c>
      <c r="H13" s="15">
        <f t="shared" ref="H13:H14" si="3">(G13*2)</f>
        <v>0</v>
      </c>
      <c r="I13" s="15"/>
      <c r="J13" s="15"/>
      <c r="L13" s="2" t="s">
        <v>30</v>
      </c>
      <c r="M13" s="2"/>
      <c r="N13" s="3"/>
      <c r="O13" s="37">
        <v>4.25</v>
      </c>
      <c r="P13" s="3"/>
      <c r="Q13" s="3"/>
      <c r="R13" s="4">
        <f>(O13*Q13)</f>
        <v>0</v>
      </c>
      <c r="S13" s="4">
        <f t="shared" ref="S13:S14" si="4">(R13*2)</f>
        <v>0</v>
      </c>
      <c r="T13" s="4"/>
      <c r="U13" s="4"/>
      <c r="W13" s="11" t="s">
        <v>30</v>
      </c>
      <c r="X13" s="11"/>
      <c r="Y13" s="12"/>
      <c r="Z13" s="12">
        <v>7.33</v>
      </c>
      <c r="AA13" s="12"/>
      <c r="AB13" s="12"/>
      <c r="AC13" s="13">
        <f>(Z13*AB13)</f>
        <v>0</v>
      </c>
      <c r="AD13" s="13">
        <f t="shared" ref="AD13:AD14" si="5">(AC13*2)</f>
        <v>0</v>
      </c>
      <c r="AE13" s="13"/>
      <c r="AF13" s="13"/>
    </row>
    <row r="14" spans="1:32" x14ac:dyDescent="0.2">
      <c r="A14" s="21" t="s">
        <v>32</v>
      </c>
      <c r="B14" s="21"/>
      <c r="C14" s="16"/>
      <c r="D14" s="16" t="s">
        <v>31</v>
      </c>
      <c r="E14" s="16">
        <v>1</v>
      </c>
      <c r="F14" s="16"/>
      <c r="G14" s="15">
        <f>(E14*F14)</f>
        <v>0</v>
      </c>
      <c r="H14" s="15">
        <f t="shared" si="3"/>
        <v>0</v>
      </c>
      <c r="I14" s="15"/>
      <c r="J14" s="15"/>
      <c r="L14" s="2" t="s">
        <v>32</v>
      </c>
      <c r="M14" s="2"/>
      <c r="N14" s="3"/>
      <c r="O14" s="37" t="s">
        <v>31</v>
      </c>
      <c r="P14" s="3">
        <v>1</v>
      </c>
      <c r="Q14" s="3"/>
      <c r="R14" s="4">
        <f>(P14*Q14)</f>
        <v>0</v>
      </c>
      <c r="S14" s="4">
        <f t="shared" si="4"/>
        <v>0</v>
      </c>
      <c r="T14" s="4"/>
      <c r="U14" s="4"/>
      <c r="W14" s="11" t="s">
        <v>32</v>
      </c>
      <c r="X14" s="11"/>
      <c r="Y14" s="12"/>
      <c r="Z14" s="12"/>
      <c r="AA14" s="12">
        <v>2</v>
      </c>
      <c r="AB14" s="12"/>
      <c r="AC14" s="13">
        <f>(AA14*AB14)</f>
        <v>0</v>
      </c>
      <c r="AD14" s="13">
        <f t="shared" si="5"/>
        <v>0</v>
      </c>
      <c r="AE14" s="13"/>
      <c r="AF14" s="13"/>
    </row>
    <row r="15" spans="1:32" x14ac:dyDescent="0.2">
      <c r="A15" s="21" t="s">
        <v>9</v>
      </c>
      <c r="B15" s="15"/>
      <c r="C15" s="15"/>
      <c r="D15" s="15">
        <v>0</v>
      </c>
      <c r="E15" s="15"/>
      <c r="F15" s="15"/>
      <c r="G15" s="15">
        <f>(D15*F15)</f>
        <v>0</v>
      </c>
      <c r="H15" s="15">
        <f t="shared" ref="H13:H17" si="6">(G15*2)</f>
        <v>0</v>
      </c>
      <c r="I15" s="15"/>
      <c r="J15" s="15"/>
      <c r="L15" s="2" t="s">
        <v>9</v>
      </c>
      <c r="M15" s="4"/>
      <c r="N15" s="4"/>
      <c r="O15" s="4">
        <v>0</v>
      </c>
      <c r="P15" s="4"/>
      <c r="Q15" s="4"/>
      <c r="R15" s="4">
        <f t="shared" ref="R15:R17" si="7">(O15*Q15)</f>
        <v>0</v>
      </c>
      <c r="S15" s="4">
        <f t="shared" ref="S13:S17" si="8">(R15*2)</f>
        <v>0</v>
      </c>
      <c r="T15" s="4"/>
      <c r="U15" s="4"/>
      <c r="W15" s="11" t="s">
        <v>9</v>
      </c>
      <c r="X15" s="13"/>
      <c r="Y15" s="13"/>
      <c r="Z15" s="13">
        <v>0</v>
      </c>
      <c r="AA15" s="13"/>
      <c r="AB15" s="13"/>
      <c r="AC15" s="13">
        <f>(Z15*AB15)</f>
        <v>0</v>
      </c>
      <c r="AD15" s="13">
        <f t="shared" ref="AD13:AD17" si="9">(AC15*2)</f>
        <v>0</v>
      </c>
      <c r="AE15" s="13"/>
      <c r="AF15" s="13"/>
    </row>
    <row r="16" spans="1:32" x14ac:dyDescent="0.2">
      <c r="A16" s="21" t="s">
        <v>10</v>
      </c>
      <c r="B16" s="15"/>
      <c r="C16" s="15"/>
      <c r="D16" s="15">
        <v>0</v>
      </c>
      <c r="E16" s="15"/>
      <c r="F16" s="15"/>
      <c r="G16" s="15">
        <f>(D16*F16)</f>
        <v>0</v>
      </c>
      <c r="H16" s="15">
        <f t="shared" si="6"/>
        <v>0</v>
      </c>
      <c r="I16" s="15"/>
      <c r="J16" s="15"/>
      <c r="L16" s="2" t="s">
        <v>10</v>
      </c>
      <c r="M16" s="4"/>
      <c r="N16" s="4"/>
      <c r="O16" s="4">
        <v>0</v>
      </c>
      <c r="P16" s="4"/>
      <c r="Q16" s="4"/>
      <c r="R16" s="4">
        <f t="shared" si="7"/>
        <v>0</v>
      </c>
      <c r="S16" s="4">
        <f t="shared" si="8"/>
        <v>0</v>
      </c>
      <c r="T16" s="4"/>
      <c r="U16" s="4"/>
      <c r="W16" s="11" t="s">
        <v>10</v>
      </c>
      <c r="X16" s="13"/>
      <c r="Y16" s="13"/>
      <c r="Z16" s="13">
        <v>0</v>
      </c>
      <c r="AA16" s="13"/>
      <c r="AB16" s="13"/>
      <c r="AC16" s="13">
        <f>(Z16*AB16)</f>
        <v>0</v>
      </c>
      <c r="AD16" s="13">
        <f t="shared" si="9"/>
        <v>0</v>
      </c>
      <c r="AE16" s="13"/>
      <c r="AF16" s="13"/>
    </row>
    <row r="17" spans="1:32" x14ac:dyDescent="0.2">
      <c r="A17" s="21" t="s">
        <v>8</v>
      </c>
      <c r="B17" s="15"/>
      <c r="C17" s="15"/>
      <c r="D17" s="15">
        <v>1</v>
      </c>
      <c r="E17" s="15"/>
      <c r="F17" s="15">
        <v>7</v>
      </c>
      <c r="G17" s="15">
        <f>(D17*F17)</f>
        <v>7</v>
      </c>
      <c r="H17" s="15">
        <f t="shared" si="6"/>
        <v>14</v>
      </c>
      <c r="I17" s="15"/>
      <c r="J17" s="15"/>
      <c r="L17" s="2" t="s">
        <v>8</v>
      </c>
      <c r="M17" s="4"/>
      <c r="N17" s="4"/>
      <c r="O17" s="4">
        <v>1</v>
      </c>
      <c r="P17" s="4"/>
      <c r="Q17" s="4">
        <v>7</v>
      </c>
      <c r="R17" s="4">
        <f t="shared" si="7"/>
        <v>7</v>
      </c>
      <c r="S17" s="4">
        <f t="shared" si="8"/>
        <v>14</v>
      </c>
      <c r="T17" s="4"/>
      <c r="U17" s="4"/>
      <c r="W17" s="11" t="s">
        <v>8</v>
      </c>
      <c r="X17" s="13"/>
      <c r="Y17" s="13"/>
      <c r="Z17" s="13">
        <v>1</v>
      </c>
      <c r="AA17" s="13"/>
      <c r="AB17" s="13">
        <v>7</v>
      </c>
      <c r="AC17" s="13">
        <f>(Z17*AB17)</f>
        <v>7</v>
      </c>
      <c r="AD17" s="13">
        <f t="shared" si="9"/>
        <v>14</v>
      </c>
      <c r="AE17" s="13"/>
      <c r="AF17" s="13"/>
    </row>
    <row r="18" spans="1:32" x14ac:dyDescent="0.2">
      <c r="A18" s="21"/>
      <c r="B18" s="15"/>
      <c r="C18" s="15"/>
      <c r="D18" s="22"/>
      <c r="E18" s="22"/>
      <c r="F18" s="20" t="s">
        <v>11</v>
      </c>
      <c r="G18" s="20">
        <f>SUM(G13:G17)</f>
        <v>7</v>
      </c>
      <c r="H18" s="20">
        <f>SUM(H13:H17)</f>
        <v>14</v>
      </c>
      <c r="I18" s="23">
        <v>102</v>
      </c>
      <c r="J18" s="20">
        <f>SUM(I18-G18)</f>
        <v>95</v>
      </c>
      <c r="L18" s="2"/>
      <c r="M18" s="4"/>
      <c r="N18" s="4"/>
      <c r="O18" s="6"/>
      <c r="P18" s="6"/>
      <c r="Q18" s="7" t="s">
        <v>11</v>
      </c>
      <c r="R18" s="7">
        <f>SUM(R13:R17)</f>
        <v>7</v>
      </c>
      <c r="S18" s="7">
        <f>SUM(S13:S17)</f>
        <v>14</v>
      </c>
      <c r="T18" s="8">
        <v>116</v>
      </c>
      <c r="U18" s="7">
        <f>SUM(T18-R18)</f>
        <v>109</v>
      </c>
      <c r="W18" s="11"/>
      <c r="X18" s="13"/>
      <c r="Y18" s="13"/>
      <c r="Z18" s="17"/>
      <c r="AA18" s="17"/>
      <c r="AB18" s="18" t="s">
        <v>11</v>
      </c>
      <c r="AC18" s="18">
        <f>SUM(AC13:AC17)</f>
        <v>7</v>
      </c>
      <c r="AD18" s="18">
        <f>SUM(AD13:AD17)</f>
        <v>14</v>
      </c>
      <c r="AE18" s="19">
        <v>189</v>
      </c>
      <c r="AF18" s="18">
        <f>SUM(AE18-AC18)</f>
        <v>182</v>
      </c>
    </row>
    <row r="19" spans="1:32" ht="17" thickBot="1" x14ac:dyDescent="0.25"/>
    <row r="20" spans="1:32" ht="22" thickBot="1" x14ac:dyDescent="0.3">
      <c r="A20" s="27" t="s">
        <v>19</v>
      </c>
      <c r="B20" s="28"/>
      <c r="C20" s="28"/>
      <c r="D20" s="28"/>
      <c r="E20" s="28"/>
      <c r="F20" s="28"/>
      <c r="G20" s="28"/>
      <c r="H20" s="28"/>
      <c r="I20" s="28"/>
      <c r="J20" s="29"/>
      <c r="L20" s="30" t="s">
        <v>20</v>
      </c>
      <c r="M20" s="31"/>
      <c r="N20" s="31"/>
      <c r="O20" s="31"/>
      <c r="P20" s="31"/>
      <c r="Q20" s="31"/>
      <c r="R20" s="31"/>
      <c r="S20" s="31"/>
      <c r="T20" s="31"/>
      <c r="U20" s="32"/>
      <c r="W20" s="24" t="s">
        <v>24</v>
      </c>
      <c r="X20" s="25"/>
      <c r="Y20" s="25"/>
      <c r="Z20" s="25"/>
      <c r="AA20" s="25"/>
      <c r="AB20" s="25"/>
      <c r="AC20" s="25"/>
      <c r="AD20" s="25"/>
      <c r="AE20" s="25"/>
      <c r="AF20" s="26"/>
    </row>
    <row r="21" spans="1:32" x14ac:dyDescent="0.2">
      <c r="A21" s="14" t="s">
        <v>0</v>
      </c>
      <c r="B21" s="14" t="s">
        <v>7</v>
      </c>
      <c r="C21" s="14" t="s">
        <v>17</v>
      </c>
      <c r="D21" s="14" t="s">
        <v>1</v>
      </c>
      <c r="E21" s="14" t="s">
        <v>33</v>
      </c>
      <c r="F21" s="14" t="s">
        <v>28</v>
      </c>
      <c r="G21" s="14" t="s">
        <v>3</v>
      </c>
      <c r="H21" s="14" t="s">
        <v>4</v>
      </c>
      <c r="I21" s="14" t="s">
        <v>5</v>
      </c>
      <c r="J21" s="14" t="s">
        <v>6</v>
      </c>
      <c r="L21" s="1" t="s">
        <v>0</v>
      </c>
      <c r="M21" s="1" t="s">
        <v>7</v>
      </c>
      <c r="N21" s="1" t="s">
        <v>17</v>
      </c>
      <c r="O21" s="1" t="s">
        <v>1</v>
      </c>
      <c r="P21" s="1" t="s">
        <v>33</v>
      </c>
      <c r="Q21" s="1" t="s">
        <v>28</v>
      </c>
      <c r="R21" s="1" t="s">
        <v>3</v>
      </c>
      <c r="S21" s="1" t="s">
        <v>4</v>
      </c>
      <c r="T21" s="1" t="s">
        <v>5</v>
      </c>
      <c r="U21" s="1" t="s">
        <v>6</v>
      </c>
      <c r="W21" s="10" t="s">
        <v>0</v>
      </c>
      <c r="X21" s="10" t="s">
        <v>7</v>
      </c>
      <c r="Y21" s="10" t="s">
        <v>17</v>
      </c>
      <c r="Z21" s="10" t="s">
        <v>1</v>
      </c>
      <c r="AA21" s="10" t="s">
        <v>33</v>
      </c>
      <c r="AB21" s="10" t="s">
        <v>28</v>
      </c>
      <c r="AC21" s="10" t="s">
        <v>3</v>
      </c>
      <c r="AD21" s="10" t="s">
        <v>4</v>
      </c>
      <c r="AE21" s="10" t="s">
        <v>5</v>
      </c>
      <c r="AF21" s="10" t="s">
        <v>6</v>
      </c>
    </row>
    <row r="22" spans="1:32" x14ac:dyDescent="0.2">
      <c r="A22" s="21" t="s">
        <v>30</v>
      </c>
      <c r="B22" s="21"/>
      <c r="C22" s="16"/>
      <c r="D22" s="16">
        <v>1.5</v>
      </c>
      <c r="E22" s="16"/>
      <c r="F22" s="16"/>
      <c r="G22" s="15">
        <f>(D22*F22)</f>
        <v>0</v>
      </c>
      <c r="H22" s="15">
        <f t="shared" ref="H22:H23" si="10">(G22*2)</f>
        <v>0</v>
      </c>
      <c r="I22" s="15"/>
      <c r="J22" s="15"/>
      <c r="L22" s="2" t="s">
        <v>30</v>
      </c>
      <c r="M22" s="2"/>
      <c r="N22" s="3"/>
      <c r="O22" s="37">
        <v>4.25</v>
      </c>
      <c r="P22" s="3"/>
      <c r="Q22" s="3"/>
      <c r="R22" s="4">
        <f>(O22*Q22)</f>
        <v>0</v>
      </c>
      <c r="S22" s="4">
        <f t="shared" ref="S22:S23" si="11">(R22*2)</f>
        <v>0</v>
      </c>
      <c r="T22" s="4"/>
      <c r="U22" s="4"/>
      <c r="W22" s="11" t="s">
        <v>30</v>
      </c>
      <c r="X22" s="11"/>
      <c r="Y22" s="12"/>
      <c r="Z22" s="12">
        <v>7.33</v>
      </c>
      <c r="AA22" s="12"/>
      <c r="AB22" s="12"/>
      <c r="AC22" s="13">
        <f>(Z22*AB22)</f>
        <v>0</v>
      </c>
      <c r="AD22" s="13">
        <f t="shared" ref="AD22:AD23" si="12">(AC22*2)</f>
        <v>0</v>
      </c>
      <c r="AE22" s="13"/>
      <c r="AF22" s="13"/>
    </row>
    <row r="23" spans="1:32" x14ac:dyDescent="0.2">
      <c r="A23" s="21" t="s">
        <v>32</v>
      </c>
      <c r="B23" s="21"/>
      <c r="C23" s="16"/>
      <c r="D23" s="16" t="s">
        <v>31</v>
      </c>
      <c r="E23" s="16">
        <v>1</v>
      </c>
      <c r="F23" s="16"/>
      <c r="G23" s="15">
        <f>(E23*F23)</f>
        <v>0</v>
      </c>
      <c r="H23" s="15">
        <f t="shared" si="10"/>
        <v>0</v>
      </c>
      <c r="I23" s="15"/>
      <c r="J23" s="15"/>
      <c r="L23" s="2" t="s">
        <v>32</v>
      </c>
      <c r="M23" s="2"/>
      <c r="N23" s="3"/>
      <c r="O23" s="37" t="s">
        <v>31</v>
      </c>
      <c r="P23" s="3">
        <v>1</v>
      </c>
      <c r="Q23" s="3"/>
      <c r="R23" s="4">
        <f>(P23*Q23)</f>
        <v>0</v>
      </c>
      <c r="S23" s="4">
        <f t="shared" si="11"/>
        <v>0</v>
      </c>
      <c r="T23" s="4"/>
      <c r="U23" s="4"/>
      <c r="W23" s="11" t="s">
        <v>32</v>
      </c>
      <c r="X23" s="11"/>
      <c r="Y23" s="12"/>
      <c r="Z23" s="12"/>
      <c r="AA23" s="12">
        <v>2</v>
      </c>
      <c r="AB23" s="12"/>
      <c r="AC23" s="13">
        <f>(AA23*AB23)</f>
        <v>0</v>
      </c>
      <c r="AD23" s="13">
        <f t="shared" si="12"/>
        <v>0</v>
      </c>
      <c r="AE23" s="13"/>
      <c r="AF23" s="13"/>
    </row>
    <row r="24" spans="1:32" x14ac:dyDescent="0.2">
      <c r="A24" s="21" t="s">
        <v>9</v>
      </c>
      <c r="B24" s="15"/>
      <c r="C24" s="15"/>
      <c r="D24" s="15">
        <v>2.6669999999999998</v>
      </c>
      <c r="E24" s="15"/>
      <c r="F24" s="15"/>
      <c r="G24" s="15">
        <f>(D24*F24)</f>
        <v>0</v>
      </c>
      <c r="H24" s="15">
        <f t="shared" ref="H22:H26" si="13">(G24*2)</f>
        <v>0</v>
      </c>
      <c r="I24" s="15"/>
      <c r="J24" s="15"/>
      <c r="L24" s="2" t="s">
        <v>9</v>
      </c>
      <c r="M24" s="4"/>
      <c r="N24" s="4"/>
      <c r="O24" s="4">
        <v>4.67</v>
      </c>
      <c r="P24" s="4"/>
      <c r="Q24" s="4"/>
      <c r="R24" s="4">
        <f t="shared" ref="R24:R26" si="14">(O24*Q24)</f>
        <v>0</v>
      </c>
      <c r="S24" s="4">
        <f t="shared" ref="S22:S26" si="15">(R24*2)</f>
        <v>0</v>
      </c>
      <c r="T24" s="4"/>
      <c r="U24" s="4"/>
      <c r="W24" s="11" t="s">
        <v>9</v>
      </c>
      <c r="X24" s="13"/>
      <c r="Y24" s="13"/>
      <c r="Z24" s="13">
        <v>8</v>
      </c>
      <c r="AA24" s="13"/>
      <c r="AB24" s="13"/>
      <c r="AC24" s="13">
        <f>(Z24*AB24)</f>
        <v>0</v>
      </c>
      <c r="AD24" s="13">
        <f t="shared" ref="AD22:AD26" si="16">(AC24*2)</f>
        <v>0</v>
      </c>
      <c r="AE24" s="13"/>
      <c r="AF24" s="13"/>
    </row>
    <row r="25" spans="1:32" x14ac:dyDescent="0.2">
      <c r="A25" s="21" t="s">
        <v>10</v>
      </c>
      <c r="B25" s="15"/>
      <c r="C25" s="15"/>
      <c r="D25" s="15">
        <v>0.5</v>
      </c>
      <c r="E25" s="15"/>
      <c r="F25" s="15"/>
      <c r="G25" s="15">
        <f>(D25*F25)</f>
        <v>0</v>
      </c>
      <c r="H25" s="15">
        <f t="shared" si="13"/>
        <v>0</v>
      </c>
      <c r="I25" s="15"/>
      <c r="J25" s="15"/>
      <c r="L25" s="2" t="s">
        <v>10</v>
      </c>
      <c r="M25" s="4"/>
      <c r="N25" s="4"/>
      <c r="O25" s="4">
        <v>0.625</v>
      </c>
      <c r="P25" s="4"/>
      <c r="Q25" s="4"/>
      <c r="R25" s="4">
        <f t="shared" si="14"/>
        <v>0</v>
      </c>
      <c r="S25" s="4">
        <f t="shared" si="15"/>
        <v>0</v>
      </c>
      <c r="T25" s="4"/>
      <c r="U25" s="4"/>
      <c r="W25" s="11" t="s">
        <v>10</v>
      </c>
      <c r="X25" s="13"/>
      <c r="Y25" s="13"/>
      <c r="Z25" s="13">
        <v>0.75</v>
      </c>
      <c r="AA25" s="13"/>
      <c r="AB25" s="13"/>
      <c r="AC25" s="13">
        <f>(Z25*AB25)</f>
        <v>0</v>
      </c>
      <c r="AD25" s="13">
        <f t="shared" si="16"/>
        <v>0</v>
      </c>
      <c r="AE25" s="13"/>
      <c r="AF25" s="13"/>
    </row>
    <row r="26" spans="1:32" x14ac:dyDescent="0.2">
      <c r="A26" s="21" t="s">
        <v>8</v>
      </c>
      <c r="B26" s="15"/>
      <c r="C26" s="15"/>
      <c r="D26" s="15">
        <v>0</v>
      </c>
      <c r="E26" s="15"/>
      <c r="F26" s="15">
        <v>7</v>
      </c>
      <c r="G26" s="15">
        <f>(D26*F26)</f>
        <v>0</v>
      </c>
      <c r="H26" s="15">
        <f t="shared" si="13"/>
        <v>0</v>
      </c>
      <c r="I26" s="15"/>
      <c r="J26" s="15"/>
      <c r="L26" s="2" t="s">
        <v>8</v>
      </c>
      <c r="M26" s="4"/>
      <c r="N26" s="4"/>
      <c r="O26" s="4">
        <v>0</v>
      </c>
      <c r="P26" s="4"/>
      <c r="Q26" s="4">
        <v>7</v>
      </c>
      <c r="R26" s="4">
        <f t="shared" si="14"/>
        <v>0</v>
      </c>
      <c r="S26" s="4">
        <f t="shared" si="15"/>
        <v>0</v>
      </c>
      <c r="T26" s="4"/>
      <c r="U26" s="4"/>
      <c r="W26" s="11" t="s">
        <v>8</v>
      </c>
      <c r="X26" s="13"/>
      <c r="Y26" s="13"/>
      <c r="Z26" s="13">
        <v>0</v>
      </c>
      <c r="AA26" s="13"/>
      <c r="AB26" s="13">
        <v>7</v>
      </c>
      <c r="AC26" s="13">
        <f>(Z26*AB26)</f>
        <v>0</v>
      </c>
      <c r="AD26" s="13">
        <f t="shared" si="16"/>
        <v>0</v>
      </c>
      <c r="AE26" s="13"/>
      <c r="AF26" s="13"/>
    </row>
    <row r="27" spans="1:32" x14ac:dyDescent="0.2">
      <c r="A27" s="21"/>
      <c r="B27" s="15"/>
      <c r="C27" s="15"/>
      <c r="D27" s="22"/>
      <c r="E27" s="22"/>
      <c r="F27" s="20" t="s">
        <v>11</v>
      </c>
      <c r="G27" s="20">
        <f>SUM(G22:G26)</f>
        <v>0</v>
      </c>
      <c r="H27" s="20">
        <f>SUM(H22:H26)</f>
        <v>0</v>
      </c>
      <c r="I27" s="23">
        <v>102</v>
      </c>
      <c r="J27" s="20">
        <f>SUM(I27-G27)</f>
        <v>102</v>
      </c>
      <c r="L27" s="2"/>
      <c r="M27" s="4"/>
      <c r="N27" s="4"/>
      <c r="O27" s="6"/>
      <c r="P27" s="6"/>
      <c r="Q27" s="7" t="s">
        <v>11</v>
      </c>
      <c r="R27" s="7">
        <f>SUM(R22:R26)</f>
        <v>0</v>
      </c>
      <c r="S27" s="7">
        <f>SUM(S22:S26)</f>
        <v>0</v>
      </c>
      <c r="T27" s="8">
        <v>178</v>
      </c>
      <c r="U27" s="7">
        <f>SUM(T27-R27)</f>
        <v>178</v>
      </c>
      <c r="W27" s="11"/>
      <c r="X27" s="13"/>
      <c r="Y27" s="13"/>
      <c r="Z27" s="17"/>
      <c r="AA27" s="17"/>
      <c r="AB27" s="18" t="s">
        <v>11</v>
      </c>
      <c r="AC27" s="18">
        <f>SUM(AC22:AC26)</f>
        <v>0</v>
      </c>
      <c r="AD27" s="18">
        <f>SUM(AD22:AD26)</f>
        <v>0</v>
      </c>
      <c r="AE27" s="19">
        <v>300</v>
      </c>
      <c r="AF27" s="18">
        <f>SUM(AE27-AC27)</f>
        <v>300</v>
      </c>
    </row>
    <row r="28" spans="1:32" ht="17" thickBot="1" x14ac:dyDescent="0.25">
      <c r="L28" s="9"/>
      <c r="M28" s="9"/>
      <c r="N28" s="5"/>
      <c r="O28" s="5"/>
      <c r="P28" s="5"/>
      <c r="Q28" s="5"/>
      <c r="R28" s="9"/>
      <c r="S28" s="9"/>
      <c r="T28" s="9"/>
      <c r="U28" s="9"/>
      <c r="W28" s="9"/>
      <c r="X28" s="9"/>
      <c r="Y28" s="5"/>
      <c r="Z28" s="5"/>
      <c r="AA28" s="5"/>
      <c r="AB28" s="5"/>
      <c r="AC28" s="9"/>
      <c r="AD28" s="9"/>
      <c r="AE28" s="9"/>
      <c r="AF28" s="9"/>
    </row>
    <row r="29" spans="1:32" ht="22" thickBot="1" x14ac:dyDescent="0.3">
      <c r="A29" s="27" t="s">
        <v>18</v>
      </c>
      <c r="B29" s="28"/>
      <c r="C29" s="28"/>
      <c r="D29" s="28"/>
      <c r="E29" s="28"/>
      <c r="F29" s="28"/>
      <c r="G29" s="28"/>
      <c r="H29" s="28"/>
      <c r="I29" s="28"/>
      <c r="J29" s="29"/>
      <c r="L29" s="30" t="s">
        <v>12</v>
      </c>
      <c r="M29" s="31"/>
      <c r="N29" s="31"/>
      <c r="O29" s="31"/>
      <c r="P29" s="31"/>
      <c r="Q29" s="31"/>
      <c r="R29" s="31"/>
      <c r="S29" s="31"/>
      <c r="T29" s="31"/>
      <c r="U29" s="32"/>
      <c r="W29" s="24" t="s">
        <v>13</v>
      </c>
      <c r="X29" s="25"/>
      <c r="Y29" s="25"/>
      <c r="Z29" s="25"/>
      <c r="AA29" s="25"/>
      <c r="AB29" s="25"/>
      <c r="AC29" s="25"/>
      <c r="AD29" s="25"/>
      <c r="AE29" s="25"/>
      <c r="AF29" s="26"/>
    </row>
    <row r="30" spans="1:32" x14ac:dyDescent="0.2">
      <c r="A30" s="14" t="s">
        <v>0</v>
      </c>
      <c r="B30" s="14" t="s">
        <v>7</v>
      </c>
      <c r="C30" s="14" t="s">
        <v>17</v>
      </c>
      <c r="D30" s="14" t="s">
        <v>1</v>
      </c>
      <c r="E30" s="14" t="s">
        <v>33</v>
      </c>
      <c r="F30" s="14" t="s">
        <v>28</v>
      </c>
      <c r="G30" s="14" t="s">
        <v>3</v>
      </c>
      <c r="H30" s="14" t="s">
        <v>4</v>
      </c>
      <c r="I30" s="14" t="s">
        <v>5</v>
      </c>
      <c r="J30" s="14" t="s">
        <v>6</v>
      </c>
      <c r="L30" s="1" t="s">
        <v>0</v>
      </c>
      <c r="M30" s="1" t="s">
        <v>7</v>
      </c>
      <c r="N30" s="1" t="s">
        <v>17</v>
      </c>
      <c r="O30" s="1" t="s">
        <v>1</v>
      </c>
      <c r="P30" s="1" t="s">
        <v>33</v>
      </c>
      <c r="Q30" s="1" t="s">
        <v>28</v>
      </c>
      <c r="R30" s="1" t="s">
        <v>3</v>
      </c>
      <c r="S30" s="1" t="s">
        <v>4</v>
      </c>
      <c r="T30" s="1" t="s">
        <v>5</v>
      </c>
      <c r="U30" s="1" t="s">
        <v>6</v>
      </c>
      <c r="W30" s="10" t="s">
        <v>0</v>
      </c>
      <c r="X30" s="10" t="s">
        <v>7</v>
      </c>
      <c r="Y30" s="10" t="s">
        <v>17</v>
      </c>
      <c r="Z30" s="10" t="s">
        <v>1</v>
      </c>
      <c r="AA30" s="10" t="s">
        <v>33</v>
      </c>
      <c r="AB30" s="10" t="s">
        <v>28</v>
      </c>
      <c r="AC30" s="10" t="s">
        <v>3</v>
      </c>
      <c r="AD30" s="10" t="s">
        <v>4</v>
      </c>
      <c r="AE30" s="10" t="s">
        <v>5</v>
      </c>
      <c r="AF30" s="10" t="s">
        <v>6</v>
      </c>
    </row>
    <row r="31" spans="1:32" x14ac:dyDescent="0.2">
      <c r="A31" s="21" t="s">
        <v>30</v>
      </c>
      <c r="B31" s="21"/>
      <c r="C31" s="16"/>
      <c r="D31" s="16">
        <v>1.5</v>
      </c>
      <c r="E31" s="16"/>
      <c r="F31" s="16"/>
      <c r="G31" s="15">
        <f>(D31*F31)</f>
        <v>0</v>
      </c>
      <c r="H31" s="15">
        <f t="shared" ref="H31:H32" si="17">(G31*2)</f>
        <v>0</v>
      </c>
      <c r="I31" s="15"/>
      <c r="J31" s="15"/>
      <c r="L31" s="2" t="s">
        <v>30</v>
      </c>
      <c r="M31" s="2"/>
      <c r="N31" s="3"/>
      <c r="O31" s="37">
        <v>4.25</v>
      </c>
      <c r="P31" s="3"/>
      <c r="Q31" s="3"/>
      <c r="R31" s="4">
        <f>(O31*Q31)</f>
        <v>0</v>
      </c>
      <c r="S31" s="4">
        <f t="shared" ref="S31:S32" si="18">(R31*2)</f>
        <v>0</v>
      </c>
      <c r="T31" s="4"/>
      <c r="U31" s="4"/>
      <c r="W31" s="11" t="s">
        <v>30</v>
      </c>
      <c r="X31" s="11"/>
      <c r="Y31" s="12"/>
      <c r="Z31" s="12">
        <v>7.33</v>
      </c>
      <c r="AA31" s="12"/>
      <c r="AB31" s="12"/>
      <c r="AC31" s="13">
        <f>(Z31*AB31)</f>
        <v>0</v>
      </c>
      <c r="AD31" s="13">
        <f t="shared" ref="AD31:AD32" si="19">(AC31*2)</f>
        <v>0</v>
      </c>
      <c r="AE31" s="13"/>
      <c r="AF31" s="13"/>
    </row>
    <row r="32" spans="1:32" x14ac:dyDescent="0.2">
      <c r="A32" s="21" t="s">
        <v>32</v>
      </c>
      <c r="B32" s="21"/>
      <c r="C32" s="16"/>
      <c r="D32" s="16" t="s">
        <v>31</v>
      </c>
      <c r="E32" s="16">
        <v>1</v>
      </c>
      <c r="F32" s="16"/>
      <c r="G32" s="15">
        <f>(E32*F32)</f>
        <v>0</v>
      </c>
      <c r="H32" s="15">
        <f t="shared" si="17"/>
        <v>0</v>
      </c>
      <c r="I32" s="15"/>
      <c r="J32" s="15"/>
      <c r="L32" s="2" t="s">
        <v>32</v>
      </c>
      <c r="M32" s="2"/>
      <c r="N32" s="3"/>
      <c r="O32" s="37" t="s">
        <v>31</v>
      </c>
      <c r="P32" s="3">
        <v>1</v>
      </c>
      <c r="Q32" s="3"/>
      <c r="R32" s="4">
        <f>(P32*Q32)</f>
        <v>0</v>
      </c>
      <c r="S32" s="4">
        <f t="shared" si="18"/>
        <v>0</v>
      </c>
      <c r="T32" s="4"/>
      <c r="U32" s="4"/>
      <c r="W32" s="11" t="s">
        <v>32</v>
      </c>
      <c r="X32" s="11"/>
      <c r="Y32" s="12"/>
      <c r="Z32" s="12"/>
      <c r="AA32" s="12">
        <v>2</v>
      </c>
      <c r="AB32" s="12"/>
      <c r="AC32" s="13">
        <f>(AA32*AB32)</f>
        <v>0</v>
      </c>
      <c r="AD32" s="13">
        <f t="shared" si="19"/>
        <v>0</v>
      </c>
      <c r="AE32" s="13"/>
      <c r="AF32" s="13"/>
    </row>
    <row r="33" spans="1:32" x14ac:dyDescent="0.2">
      <c r="A33" s="21" t="s">
        <v>9</v>
      </c>
      <c r="B33" s="15"/>
      <c r="C33" s="15"/>
      <c r="D33" s="15">
        <v>2.6669999999999998</v>
      </c>
      <c r="E33" s="15"/>
      <c r="F33" s="15"/>
      <c r="G33" s="15">
        <f>(D33*F33)</f>
        <v>0</v>
      </c>
      <c r="H33" s="15">
        <f t="shared" ref="H31:H35" si="20">(G33*2)</f>
        <v>0</v>
      </c>
      <c r="I33" s="15"/>
      <c r="J33" s="15"/>
      <c r="L33" s="2" t="s">
        <v>9</v>
      </c>
      <c r="M33" s="4"/>
      <c r="N33" s="4"/>
      <c r="O33" s="4">
        <v>4.67</v>
      </c>
      <c r="P33" s="4"/>
      <c r="Q33" s="4"/>
      <c r="R33" s="4">
        <f t="shared" ref="R33:R35" si="21">(O33*Q33)</f>
        <v>0</v>
      </c>
      <c r="S33" s="4">
        <f t="shared" ref="S31:S35" si="22">(R33*2)</f>
        <v>0</v>
      </c>
      <c r="T33" s="4"/>
      <c r="U33" s="4"/>
      <c r="W33" s="11" t="s">
        <v>9</v>
      </c>
      <c r="X33" s="13"/>
      <c r="Y33" s="13"/>
      <c r="Z33" s="13">
        <v>8</v>
      </c>
      <c r="AA33" s="13"/>
      <c r="AB33" s="13"/>
      <c r="AC33" s="13">
        <f>(Z33*AB33)</f>
        <v>0</v>
      </c>
      <c r="AD33" s="13">
        <f t="shared" ref="AD31:AD35" si="23">(AC33*2)</f>
        <v>0</v>
      </c>
      <c r="AE33" s="13"/>
      <c r="AF33" s="13"/>
    </row>
    <row r="34" spans="1:32" x14ac:dyDescent="0.2">
      <c r="A34" s="21" t="s">
        <v>10</v>
      </c>
      <c r="B34" s="15"/>
      <c r="C34" s="15"/>
      <c r="D34" s="15">
        <v>0.5</v>
      </c>
      <c r="E34" s="15"/>
      <c r="F34" s="15"/>
      <c r="G34" s="15">
        <f>(D34*F34)</f>
        <v>0</v>
      </c>
      <c r="H34" s="15">
        <f t="shared" si="20"/>
        <v>0</v>
      </c>
      <c r="I34" s="15"/>
      <c r="J34" s="15"/>
      <c r="L34" s="2" t="s">
        <v>10</v>
      </c>
      <c r="M34" s="4"/>
      <c r="N34" s="4"/>
      <c r="O34" s="4">
        <v>0.625</v>
      </c>
      <c r="P34" s="4"/>
      <c r="Q34" s="4"/>
      <c r="R34" s="4">
        <f t="shared" si="21"/>
        <v>0</v>
      </c>
      <c r="S34" s="4">
        <f t="shared" si="22"/>
        <v>0</v>
      </c>
      <c r="T34" s="4"/>
      <c r="U34" s="4"/>
      <c r="W34" s="11" t="s">
        <v>10</v>
      </c>
      <c r="X34" s="13"/>
      <c r="Y34" s="13"/>
      <c r="Z34" s="13">
        <v>0.75</v>
      </c>
      <c r="AA34" s="13"/>
      <c r="AB34" s="13"/>
      <c r="AC34" s="13">
        <f>(Z34*AB34)</f>
        <v>0</v>
      </c>
      <c r="AD34" s="13">
        <f t="shared" si="23"/>
        <v>0</v>
      </c>
      <c r="AE34" s="13"/>
      <c r="AF34" s="13"/>
    </row>
    <row r="35" spans="1:32" x14ac:dyDescent="0.2">
      <c r="A35" s="21" t="s">
        <v>8</v>
      </c>
      <c r="B35" s="15"/>
      <c r="C35" s="15"/>
      <c r="D35" s="15">
        <v>1</v>
      </c>
      <c r="E35" s="15"/>
      <c r="F35" s="15">
        <v>7</v>
      </c>
      <c r="G35" s="15">
        <f>(D35*F35)</f>
        <v>7</v>
      </c>
      <c r="H35" s="15">
        <f t="shared" si="20"/>
        <v>14</v>
      </c>
      <c r="I35" s="15"/>
      <c r="J35" s="15"/>
      <c r="L35" s="2" t="s">
        <v>8</v>
      </c>
      <c r="M35" s="4"/>
      <c r="N35" s="4"/>
      <c r="O35" s="4">
        <v>1</v>
      </c>
      <c r="P35" s="4"/>
      <c r="Q35" s="4">
        <v>7</v>
      </c>
      <c r="R35" s="4">
        <f t="shared" si="21"/>
        <v>7</v>
      </c>
      <c r="S35" s="4">
        <f t="shared" si="22"/>
        <v>14</v>
      </c>
      <c r="T35" s="4"/>
      <c r="U35" s="4"/>
      <c r="W35" s="11" t="s">
        <v>8</v>
      </c>
      <c r="X35" s="13"/>
      <c r="Y35" s="13"/>
      <c r="Z35" s="13">
        <v>1</v>
      </c>
      <c r="AA35" s="13"/>
      <c r="AB35" s="13">
        <v>7</v>
      </c>
      <c r="AC35" s="13">
        <f>(Z35*AB35)</f>
        <v>7</v>
      </c>
      <c r="AD35" s="13">
        <f t="shared" si="23"/>
        <v>14</v>
      </c>
      <c r="AE35" s="13"/>
      <c r="AF35" s="13"/>
    </row>
    <row r="36" spans="1:32" x14ac:dyDescent="0.2">
      <c r="A36" s="21"/>
      <c r="B36" s="15"/>
      <c r="C36" s="15"/>
      <c r="D36" s="22"/>
      <c r="E36" s="22"/>
      <c r="F36" s="20" t="s">
        <v>11</v>
      </c>
      <c r="G36" s="20">
        <f>SUM(G31:G35)</f>
        <v>7</v>
      </c>
      <c r="H36" s="20">
        <f>SUM(H31:H35)</f>
        <v>14</v>
      </c>
      <c r="I36" s="23">
        <v>102</v>
      </c>
      <c r="J36" s="20">
        <f>SUM(I36-G36)</f>
        <v>95</v>
      </c>
      <c r="L36" s="2"/>
      <c r="M36" s="4"/>
      <c r="N36" s="4"/>
      <c r="O36" s="6"/>
      <c r="P36" s="6"/>
      <c r="Q36" s="7" t="s">
        <v>11</v>
      </c>
      <c r="R36" s="7">
        <f>SUM(R31:R35)</f>
        <v>7</v>
      </c>
      <c r="S36" s="7">
        <f>SUM(S31:S35)</f>
        <v>14</v>
      </c>
      <c r="T36" s="8">
        <v>192</v>
      </c>
      <c r="U36" s="7">
        <f>SUM(T36-R36)</f>
        <v>185</v>
      </c>
      <c r="W36" s="11"/>
      <c r="X36" s="13"/>
      <c r="Y36" s="13"/>
      <c r="Z36" s="17"/>
      <c r="AA36" s="17"/>
      <c r="AB36" s="18" t="s">
        <v>11</v>
      </c>
      <c r="AC36" s="18">
        <f>SUM(AC31:AC35)</f>
        <v>7</v>
      </c>
      <c r="AD36" s="18">
        <f>SUM(AD31:AD35)</f>
        <v>14</v>
      </c>
      <c r="AE36" s="19">
        <v>314</v>
      </c>
      <c r="AF36" s="18">
        <f>SUM(AE36-AC36)</f>
        <v>307</v>
      </c>
    </row>
  </sheetData>
  <mergeCells count="13">
    <mergeCell ref="A20:J20"/>
    <mergeCell ref="L20:U20"/>
    <mergeCell ref="W20:AF20"/>
    <mergeCell ref="A29:J29"/>
    <mergeCell ref="L29:U29"/>
    <mergeCell ref="W29:AF29"/>
    <mergeCell ref="L1:U1"/>
    <mergeCell ref="A2:J2"/>
    <mergeCell ref="L2:U2"/>
    <mergeCell ref="W2:AF2"/>
    <mergeCell ref="A11:J11"/>
    <mergeCell ref="L11:U11"/>
    <mergeCell ref="W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 Ryan</vt:lpstr>
      <vt:lpstr>Semi-Scrappy with FQs Oh Ryan</vt:lpstr>
      <vt:lpstr>Scrappy with Layer Cakes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2026-05-18T16:32:57Z</dcterms:created>
  <dcterms:modified xsi:type="dcterms:W3CDTF">2026-05-18T21:24:27Z</dcterms:modified>
</cp:coreProperties>
</file>