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nskaehill/Library/Mobile Documents/com~apple~CloudDocs/Shop Files/Quilt Kit Files/Crafty Moose Quilts/Retailer Resources/"/>
    </mc:Choice>
  </mc:AlternateContent>
  <xr:revisionPtr revIDLastSave="0" documentId="13_ncr:1_{4E4909CB-6C6E-B44D-A26D-8146F017B3AA}" xr6:coauthVersionLast="47" xr6:coauthVersionMax="47" xr10:uidLastSave="{00000000-0000-0000-0000-000000000000}"/>
  <bookViews>
    <workbookView xWindow="14260" yWindow="6460" windowWidth="27640" windowHeight="16940" activeTab="2" xr2:uid="{30A9D567-76D3-D047-B09F-FB5E36933974}"/>
  </bookViews>
  <sheets>
    <sheet name="Instructions" sheetId="2" r:id="rId1"/>
    <sheet name="Luminova Yardage" sheetId="1" r:id="rId2"/>
    <sheet name="Luminova PreCut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92" i="3" l="1"/>
  <c r="AQ92" i="3" s="1"/>
  <c r="AP91" i="3"/>
  <c r="AQ91" i="3" s="1"/>
  <c r="AP90" i="3"/>
  <c r="AQ90" i="3" s="1"/>
  <c r="AP89" i="3"/>
  <c r="AQ89" i="3" s="1"/>
  <c r="AP88" i="3"/>
  <c r="AQ88" i="3" s="1"/>
  <c r="AP87" i="3"/>
  <c r="AQ87" i="3" s="1"/>
  <c r="AP86" i="3"/>
  <c r="AQ86" i="3" s="1"/>
  <c r="AP85" i="3"/>
  <c r="AQ85" i="3" s="1"/>
  <c r="AP84" i="3"/>
  <c r="AQ84" i="3" s="1"/>
  <c r="AP83" i="3"/>
  <c r="AQ83" i="3" s="1"/>
  <c r="AP82" i="3"/>
  <c r="AQ82" i="3" s="1"/>
  <c r="AP81" i="3"/>
  <c r="AQ81" i="3" s="1"/>
  <c r="AP80" i="3"/>
  <c r="AQ80" i="3" s="1"/>
  <c r="AP79" i="3"/>
  <c r="AQ79" i="3" s="1"/>
  <c r="AP78" i="3"/>
  <c r="AQ78" i="3" s="1"/>
  <c r="AP77" i="3"/>
  <c r="AQ77" i="3" s="1"/>
  <c r="AP68" i="3"/>
  <c r="AQ68" i="3" s="1"/>
  <c r="AP67" i="3"/>
  <c r="AQ67" i="3" s="1"/>
  <c r="AQ66" i="3"/>
  <c r="AP66" i="3"/>
  <c r="AP65" i="3"/>
  <c r="AQ65" i="3" s="1"/>
  <c r="AP64" i="3"/>
  <c r="AQ64" i="3" s="1"/>
  <c r="AP63" i="3"/>
  <c r="AQ63" i="3" s="1"/>
  <c r="AP62" i="3"/>
  <c r="AQ62" i="3" s="1"/>
  <c r="AQ61" i="3"/>
  <c r="AP61" i="3"/>
  <c r="AQ60" i="3"/>
  <c r="AP60" i="3"/>
  <c r="AP59" i="3"/>
  <c r="AQ59" i="3" s="1"/>
  <c r="AP58" i="3"/>
  <c r="AQ58" i="3" s="1"/>
  <c r="AP57" i="3"/>
  <c r="AQ57" i="3" s="1"/>
  <c r="AP56" i="3"/>
  <c r="AQ56" i="3" s="1"/>
  <c r="AP55" i="3"/>
  <c r="AQ55" i="3" s="1"/>
  <c r="AQ54" i="3"/>
  <c r="AP54" i="3"/>
  <c r="AP53" i="3"/>
  <c r="AQ53" i="3" s="1"/>
  <c r="AP44" i="3"/>
  <c r="AQ44" i="3" s="1"/>
  <c r="AP43" i="3"/>
  <c r="AQ43" i="3" s="1"/>
  <c r="AP42" i="3"/>
  <c r="AQ42" i="3" s="1"/>
  <c r="AP41" i="3"/>
  <c r="AQ41" i="3" s="1"/>
  <c r="AQ40" i="3"/>
  <c r="AP40" i="3"/>
  <c r="AP39" i="3"/>
  <c r="AQ39" i="3" s="1"/>
  <c r="AP38" i="3"/>
  <c r="AQ38" i="3" s="1"/>
  <c r="AP37" i="3"/>
  <c r="AQ37" i="3" s="1"/>
  <c r="AP36" i="3"/>
  <c r="AQ36" i="3" s="1"/>
  <c r="AP35" i="3"/>
  <c r="AQ35" i="3" s="1"/>
  <c r="AQ34" i="3"/>
  <c r="AP34" i="3"/>
  <c r="AP33" i="3"/>
  <c r="AQ33" i="3" s="1"/>
  <c r="AP32" i="3"/>
  <c r="AQ32" i="3" s="1"/>
  <c r="AP31" i="3"/>
  <c r="AQ31" i="3" s="1"/>
  <c r="AP30" i="3"/>
  <c r="AQ30" i="3" s="1"/>
  <c r="AP29" i="3"/>
  <c r="AQ29" i="3" s="1"/>
  <c r="AP18" i="3"/>
  <c r="AQ18" i="3" s="1"/>
  <c r="AP17" i="3"/>
  <c r="AQ17" i="3" s="1"/>
  <c r="AP15" i="3"/>
  <c r="AQ15" i="3" s="1"/>
  <c r="AP14" i="3"/>
  <c r="AQ14" i="3" s="1"/>
  <c r="AP13" i="3"/>
  <c r="AQ13" i="3" s="1"/>
  <c r="AP12" i="3"/>
  <c r="AQ12" i="3" s="1"/>
  <c r="AP11" i="3"/>
  <c r="AQ11" i="3" s="1"/>
  <c r="AP10" i="3"/>
  <c r="AQ10" i="3" s="1"/>
  <c r="AP9" i="3"/>
  <c r="AQ9" i="3" s="1"/>
  <c r="AP8" i="3"/>
  <c r="AQ8" i="3" s="1"/>
  <c r="AP7" i="3"/>
  <c r="AQ7" i="3" s="1"/>
  <c r="AP6" i="3"/>
  <c r="AQ6" i="3" s="1"/>
  <c r="AP24" i="3"/>
  <c r="AQ24" i="3" s="1"/>
  <c r="AP23" i="3"/>
  <c r="AQ23" i="3" s="1"/>
  <c r="AP22" i="3"/>
  <c r="AQ22" i="3" s="1"/>
  <c r="AP21" i="3"/>
  <c r="AQ21" i="3" s="1"/>
  <c r="AP20" i="3"/>
  <c r="AQ20" i="3" s="1"/>
  <c r="AP19" i="3"/>
  <c r="AQ19" i="3" s="1"/>
  <c r="AP16" i="3"/>
  <c r="AQ16" i="3" s="1"/>
  <c r="AP5" i="3"/>
  <c r="AQ5" i="3" s="1"/>
  <c r="AE92" i="3"/>
  <c r="AF92" i="3" s="1"/>
  <c r="AE91" i="3"/>
  <c r="AF91" i="3" s="1"/>
  <c r="AE90" i="3"/>
  <c r="AF90" i="3" s="1"/>
  <c r="AE89" i="3"/>
  <c r="AF89" i="3" s="1"/>
  <c r="AE88" i="3"/>
  <c r="AF88" i="3" s="1"/>
  <c r="AE87" i="3"/>
  <c r="AF87" i="3" s="1"/>
  <c r="AE86" i="3"/>
  <c r="AF86" i="3" s="1"/>
  <c r="AE85" i="3"/>
  <c r="AF85" i="3" s="1"/>
  <c r="AE84" i="3"/>
  <c r="AF84" i="3" s="1"/>
  <c r="AE83" i="3"/>
  <c r="AF83" i="3" s="1"/>
  <c r="AE82" i="3"/>
  <c r="AF82" i="3" s="1"/>
  <c r="AE81" i="3"/>
  <c r="AF81" i="3" s="1"/>
  <c r="AE80" i="3"/>
  <c r="AF80" i="3" s="1"/>
  <c r="AE79" i="3"/>
  <c r="AF79" i="3" s="1"/>
  <c r="AE78" i="3"/>
  <c r="AF78" i="3" s="1"/>
  <c r="AE77" i="3"/>
  <c r="AF77" i="3" s="1"/>
  <c r="AE68" i="3"/>
  <c r="AF68" i="3" s="1"/>
  <c r="AE67" i="3"/>
  <c r="AF67" i="3" s="1"/>
  <c r="AE66" i="3"/>
  <c r="AF66" i="3" s="1"/>
  <c r="AE65" i="3"/>
  <c r="AF65" i="3" s="1"/>
  <c r="AE64" i="3"/>
  <c r="AF64" i="3" s="1"/>
  <c r="AE63" i="3"/>
  <c r="AF63" i="3" s="1"/>
  <c r="AE62" i="3"/>
  <c r="AF62" i="3" s="1"/>
  <c r="AE61" i="3"/>
  <c r="AF61" i="3" s="1"/>
  <c r="AE60" i="3"/>
  <c r="AF60" i="3" s="1"/>
  <c r="AE59" i="3"/>
  <c r="AF59" i="3" s="1"/>
  <c r="AE58" i="3"/>
  <c r="AF58" i="3" s="1"/>
  <c r="AE57" i="3"/>
  <c r="AF57" i="3" s="1"/>
  <c r="AE56" i="3"/>
  <c r="AF56" i="3" s="1"/>
  <c r="AE55" i="3"/>
  <c r="AF55" i="3" s="1"/>
  <c r="AE54" i="3"/>
  <c r="AF54" i="3" s="1"/>
  <c r="AE53" i="3"/>
  <c r="AF53" i="3" s="1"/>
  <c r="AE44" i="3"/>
  <c r="AF44" i="3" s="1"/>
  <c r="AE43" i="3"/>
  <c r="AF43" i="3" s="1"/>
  <c r="AE42" i="3"/>
  <c r="AF42" i="3" s="1"/>
  <c r="AE41" i="3"/>
  <c r="AF41" i="3" s="1"/>
  <c r="AE40" i="3"/>
  <c r="AF40" i="3" s="1"/>
  <c r="AE39" i="3"/>
  <c r="AF39" i="3" s="1"/>
  <c r="AE38" i="3"/>
  <c r="AF38" i="3" s="1"/>
  <c r="AE37" i="3"/>
  <c r="AF37" i="3" s="1"/>
  <c r="AE36" i="3"/>
  <c r="AF36" i="3" s="1"/>
  <c r="AE35" i="3"/>
  <c r="AF35" i="3" s="1"/>
  <c r="AE34" i="3"/>
  <c r="AF34" i="3" s="1"/>
  <c r="AE33" i="3"/>
  <c r="AF33" i="3" s="1"/>
  <c r="AE32" i="3"/>
  <c r="AF32" i="3" s="1"/>
  <c r="AE31" i="3"/>
  <c r="AF31" i="3" s="1"/>
  <c r="AE30" i="3"/>
  <c r="AF30" i="3" s="1"/>
  <c r="AE29" i="3"/>
  <c r="AF29" i="3" s="1"/>
  <c r="AE15" i="3"/>
  <c r="AE14" i="3"/>
  <c r="AE24" i="3"/>
  <c r="AF24" i="3" s="1"/>
  <c r="AE23" i="3"/>
  <c r="AF23" i="3" s="1"/>
  <c r="AE22" i="3"/>
  <c r="AF22" i="3" s="1"/>
  <c r="AE21" i="3"/>
  <c r="AF21" i="3" s="1"/>
  <c r="AE20" i="3"/>
  <c r="AF20" i="3" s="1"/>
  <c r="AE19" i="3"/>
  <c r="AF19" i="3" s="1"/>
  <c r="AE18" i="3"/>
  <c r="AF18" i="3" s="1"/>
  <c r="AE17" i="3"/>
  <c r="AF17" i="3" s="1"/>
  <c r="AE16" i="3"/>
  <c r="AF16" i="3" s="1"/>
  <c r="AF15" i="3"/>
  <c r="AF14" i="3"/>
  <c r="AE13" i="3"/>
  <c r="AF13" i="3" s="1"/>
  <c r="AE12" i="3"/>
  <c r="AF12" i="3" s="1"/>
  <c r="AE11" i="3"/>
  <c r="AF11" i="3" s="1"/>
  <c r="AE10" i="3"/>
  <c r="AF10" i="3" s="1"/>
  <c r="AE9" i="3"/>
  <c r="AF9" i="3" s="1"/>
  <c r="AE8" i="3"/>
  <c r="AF8" i="3" s="1"/>
  <c r="AE7" i="3"/>
  <c r="AF7" i="3" s="1"/>
  <c r="AE6" i="3"/>
  <c r="AF6" i="3" s="1"/>
  <c r="AE5" i="3"/>
  <c r="AF5" i="3" s="1"/>
  <c r="T92" i="3"/>
  <c r="U92" i="3" s="1"/>
  <c r="T91" i="3"/>
  <c r="U91" i="3" s="1"/>
  <c r="T90" i="3"/>
  <c r="U90" i="3" s="1"/>
  <c r="T89" i="3"/>
  <c r="U89" i="3" s="1"/>
  <c r="T88" i="3"/>
  <c r="U88" i="3" s="1"/>
  <c r="T87" i="3"/>
  <c r="U87" i="3" s="1"/>
  <c r="T86" i="3"/>
  <c r="U86" i="3" s="1"/>
  <c r="T85" i="3"/>
  <c r="U85" i="3" s="1"/>
  <c r="T84" i="3"/>
  <c r="U84" i="3" s="1"/>
  <c r="T83" i="3"/>
  <c r="U83" i="3" s="1"/>
  <c r="T82" i="3"/>
  <c r="U82" i="3" s="1"/>
  <c r="T81" i="3"/>
  <c r="U81" i="3" s="1"/>
  <c r="T80" i="3"/>
  <c r="U80" i="3" s="1"/>
  <c r="T79" i="3"/>
  <c r="U79" i="3" s="1"/>
  <c r="T78" i="3"/>
  <c r="U78" i="3" s="1"/>
  <c r="T77" i="3"/>
  <c r="U77" i="3" s="1"/>
  <c r="T68" i="3"/>
  <c r="U68" i="3" s="1"/>
  <c r="T67" i="3"/>
  <c r="U67" i="3" s="1"/>
  <c r="T66" i="3"/>
  <c r="U66" i="3" s="1"/>
  <c r="T65" i="3"/>
  <c r="U65" i="3" s="1"/>
  <c r="T64" i="3"/>
  <c r="U64" i="3" s="1"/>
  <c r="T63" i="3"/>
  <c r="U63" i="3" s="1"/>
  <c r="T62" i="3"/>
  <c r="U62" i="3" s="1"/>
  <c r="T61" i="3"/>
  <c r="U61" i="3" s="1"/>
  <c r="T60" i="3"/>
  <c r="U60" i="3" s="1"/>
  <c r="T59" i="3"/>
  <c r="U59" i="3" s="1"/>
  <c r="T58" i="3"/>
  <c r="U58" i="3" s="1"/>
  <c r="T57" i="3"/>
  <c r="U57" i="3" s="1"/>
  <c r="T56" i="3"/>
  <c r="U56" i="3" s="1"/>
  <c r="T55" i="3"/>
  <c r="U55" i="3" s="1"/>
  <c r="T54" i="3"/>
  <c r="U54" i="3" s="1"/>
  <c r="T53" i="3"/>
  <c r="U53" i="3" s="1"/>
  <c r="T44" i="3"/>
  <c r="U44" i="3" s="1"/>
  <c r="T43" i="3"/>
  <c r="U43" i="3" s="1"/>
  <c r="T42" i="3"/>
  <c r="U42" i="3" s="1"/>
  <c r="T41" i="3"/>
  <c r="U41" i="3" s="1"/>
  <c r="T40" i="3"/>
  <c r="U40" i="3" s="1"/>
  <c r="T39" i="3"/>
  <c r="U39" i="3" s="1"/>
  <c r="T38" i="3"/>
  <c r="U38" i="3" s="1"/>
  <c r="T37" i="3"/>
  <c r="U37" i="3" s="1"/>
  <c r="T36" i="3"/>
  <c r="U36" i="3" s="1"/>
  <c r="T35" i="3"/>
  <c r="U35" i="3" s="1"/>
  <c r="T34" i="3"/>
  <c r="U34" i="3" s="1"/>
  <c r="T33" i="3"/>
  <c r="U33" i="3" s="1"/>
  <c r="T32" i="3"/>
  <c r="U32" i="3" s="1"/>
  <c r="T31" i="3"/>
  <c r="U31" i="3" s="1"/>
  <c r="T30" i="3"/>
  <c r="U30" i="3" s="1"/>
  <c r="T29" i="3"/>
  <c r="U29" i="3" s="1"/>
  <c r="T6" i="3"/>
  <c r="U6" i="3" s="1"/>
  <c r="T5" i="3"/>
  <c r="T20" i="3"/>
  <c r="U20" i="3" s="1"/>
  <c r="T19" i="3"/>
  <c r="U19" i="3" s="1"/>
  <c r="T18" i="3"/>
  <c r="U18" i="3" s="1"/>
  <c r="T17" i="3"/>
  <c r="U17" i="3" s="1"/>
  <c r="T16" i="3"/>
  <c r="U16" i="3" s="1"/>
  <c r="T15" i="3"/>
  <c r="U15" i="3" s="1"/>
  <c r="T14" i="3"/>
  <c r="U14" i="3" s="1"/>
  <c r="T13" i="3"/>
  <c r="U13" i="3" s="1"/>
  <c r="T12" i="3"/>
  <c r="U12" i="3" s="1"/>
  <c r="T11" i="3"/>
  <c r="U11" i="3" s="1"/>
  <c r="T10" i="3"/>
  <c r="U10" i="3" s="1"/>
  <c r="T9" i="3"/>
  <c r="U9" i="3" s="1"/>
  <c r="T8" i="3"/>
  <c r="U8" i="3" s="1"/>
  <c r="T7" i="3"/>
  <c r="U7" i="3" s="1"/>
  <c r="U5" i="3"/>
  <c r="I92" i="3"/>
  <c r="J92" i="3" s="1"/>
  <c r="I91" i="3"/>
  <c r="J91" i="3" s="1"/>
  <c r="I90" i="3"/>
  <c r="J90" i="3" s="1"/>
  <c r="I89" i="3"/>
  <c r="J89" i="3" s="1"/>
  <c r="I88" i="3"/>
  <c r="J88" i="3" s="1"/>
  <c r="I87" i="3"/>
  <c r="J87" i="3" s="1"/>
  <c r="I86" i="3"/>
  <c r="J86" i="3" s="1"/>
  <c r="I85" i="3"/>
  <c r="J85" i="3" s="1"/>
  <c r="I84" i="3"/>
  <c r="J84" i="3" s="1"/>
  <c r="I83" i="3"/>
  <c r="J83" i="3" s="1"/>
  <c r="I82" i="3"/>
  <c r="J82" i="3" s="1"/>
  <c r="I81" i="3"/>
  <c r="J81" i="3" s="1"/>
  <c r="I80" i="3"/>
  <c r="J80" i="3" s="1"/>
  <c r="I79" i="3"/>
  <c r="J79" i="3" s="1"/>
  <c r="I78" i="3"/>
  <c r="J78" i="3" s="1"/>
  <c r="I77" i="3"/>
  <c r="J77" i="3" s="1"/>
  <c r="I68" i="3"/>
  <c r="J68" i="3" s="1"/>
  <c r="I67" i="3"/>
  <c r="J67" i="3" s="1"/>
  <c r="I66" i="3"/>
  <c r="J66" i="3" s="1"/>
  <c r="I65" i="3"/>
  <c r="J65" i="3" s="1"/>
  <c r="I64" i="3"/>
  <c r="J64" i="3" s="1"/>
  <c r="I63" i="3"/>
  <c r="J63" i="3" s="1"/>
  <c r="I62" i="3"/>
  <c r="J62" i="3" s="1"/>
  <c r="I61" i="3"/>
  <c r="J61" i="3" s="1"/>
  <c r="I60" i="3"/>
  <c r="J60" i="3" s="1"/>
  <c r="I59" i="3"/>
  <c r="J59" i="3" s="1"/>
  <c r="I58" i="3"/>
  <c r="J58" i="3" s="1"/>
  <c r="I57" i="3"/>
  <c r="J57" i="3" s="1"/>
  <c r="I56" i="3"/>
  <c r="J56" i="3" s="1"/>
  <c r="I55" i="3"/>
  <c r="J55" i="3" s="1"/>
  <c r="I54" i="3"/>
  <c r="J54" i="3" s="1"/>
  <c r="I53" i="3"/>
  <c r="J53" i="3" s="1"/>
  <c r="I44" i="3"/>
  <c r="J44" i="3" s="1"/>
  <c r="I43" i="3"/>
  <c r="J43" i="3" s="1"/>
  <c r="I42" i="3"/>
  <c r="J42" i="3" s="1"/>
  <c r="I41" i="3"/>
  <c r="J41" i="3" s="1"/>
  <c r="I40" i="3"/>
  <c r="J40" i="3" s="1"/>
  <c r="I39" i="3"/>
  <c r="J39" i="3" s="1"/>
  <c r="I38" i="3"/>
  <c r="J38" i="3" s="1"/>
  <c r="I37" i="3"/>
  <c r="J37" i="3" s="1"/>
  <c r="I36" i="3"/>
  <c r="J36" i="3" s="1"/>
  <c r="I35" i="3"/>
  <c r="J35" i="3" s="1"/>
  <c r="I34" i="3"/>
  <c r="J34" i="3" s="1"/>
  <c r="I33" i="3"/>
  <c r="J33" i="3" s="1"/>
  <c r="I32" i="3"/>
  <c r="J32" i="3" s="1"/>
  <c r="I31" i="3"/>
  <c r="J31" i="3" s="1"/>
  <c r="I30" i="3"/>
  <c r="J30" i="3" s="1"/>
  <c r="I29" i="3"/>
  <c r="J29" i="3" s="1"/>
  <c r="I45" i="3"/>
  <c r="J45" i="3"/>
  <c r="I46" i="3"/>
  <c r="J46" i="3" s="1"/>
  <c r="I47" i="3"/>
  <c r="J47" i="3" s="1"/>
  <c r="I48" i="3"/>
  <c r="J48" i="3"/>
  <c r="I12" i="3"/>
  <c r="J12" i="3" s="1"/>
  <c r="I11" i="3"/>
  <c r="J11" i="3" s="1"/>
  <c r="I9" i="3"/>
  <c r="J9" i="3" s="1"/>
  <c r="I8" i="3"/>
  <c r="J8" i="3" s="1"/>
  <c r="AP96" i="3"/>
  <c r="AQ96" i="3" s="1"/>
  <c r="AE96" i="3"/>
  <c r="AF96" i="3" s="1"/>
  <c r="T96" i="3"/>
  <c r="U96" i="3" s="1"/>
  <c r="I96" i="3"/>
  <c r="J96" i="3" s="1"/>
  <c r="AP95" i="3"/>
  <c r="AQ95" i="3" s="1"/>
  <c r="AE95" i="3"/>
  <c r="AF95" i="3" s="1"/>
  <c r="T95" i="3"/>
  <c r="U95" i="3" s="1"/>
  <c r="I95" i="3"/>
  <c r="J95" i="3" s="1"/>
  <c r="AP94" i="3"/>
  <c r="AQ94" i="3" s="1"/>
  <c r="AE94" i="3"/>
  <c r="AF94" i="3" s="1"/>
  <c r="T94" i="3"/>
  <c r="U94" i="3" s="1"/>
  <c r="I94" i="3"/>
  <c r="J94" i="3" s="1"/>
  <c r="AP93" i="3"/>
  <c r="AQ93" i="3" s="1"/>
  <c r="AE93" i="3"/>
  <c r="AF93" i="3" s="1"/>
  <c r="T93" i="3"/>
  <c r="U93" i="3" s="1"/>
  <c r="I93" i="3"/>
  <c r="J93" i="3" s="1"/>
  <c r="AP72" i="3"/>
  <c r="AQ72" i="3" s="1"/>
  <c r="AE72" i="3"/>
  <c r="AF72" i="3" s="1"/>
  <c r="T72" i="3"/>
  <c r="U72" i="3" s="1"/>
  <c r="I72" i="3"/>
  <c r="J72" i="3" s="1"/>
  <c r="AP71" i="3"/>
  <c r="AQ71" i="3" s="1"/>
  <c r="AE71" i="3"/>
  <c r="AF71" i="3" s="1"/>
  <c r="T71" i="3"/>
  <c r="U71" i="3" s="1"/>
  <c r="I71" i="3"/>
  <c r="J71" i="3" s="1"/>
  <c r="AP70" i="3"/>
  <c r="AQ70" i="3" s="1"/>
  <c r="AE70" i="3"/>
  <c r="AF70" i="3" s="1"/>
  <c r="T70" i="3"/>
  <c r="U70" i="3" s="1"/>
  <c r="I70" i="3"/>
  <c r="J70" i="3" s="1"/>
  <c r="AP69" i="3"/>
  <c r="AQ69" i="3" s="1"/>
  <c r="AE69" i="3"/>
  <c r="AF69" i="3" s="1"/>
  <c r="T69" i="3"/>
  <c r="U69" i="3" s="1"/>
  <c r="I69" i="3"/>
  <c r="J69" i="3" s="1"/>
  <c r="AP48" i="3"/>
  <c r="AQ48" i="3" s="1"/>
  <c r="AE48" i="3"/>
  <c r="AF48" i="3" s="1"/>
  <c r="T48" i="3"/>
  <c r="U48" i="3" s="1"/>
  <c r="AP47" i="3"/>
  <c r="AQ47" i="3" s="1"/>
  <c r="AE47" i="3"/>
  <c r="AF47" i="3" s="1"/>
  <c r="T47" i="3"/>
  <c r="U47" i="3" s="1"/>
  <c r="AP46" i="3"/>
  <c r="AQ46" i="3" s="1"/>
  <c r="AE46" i="3"/>
  <c r="AF46" i="3" s="1"/>
  <c r="T46" i="3"/>
  <c r="U46" i="3" s="1"/>
  <c r="AP45" i="3"/>
  <c r="AQ45" i="3" s="1"/>
  <c r="AE45" i="3"/>
  <c r="AF45" i="3" s="1"/>
  <c r="T45" i="3"/>
  <c r="U45" i="3" s="1"/>
  <c r="T24" i="3"/>
  <c r="U24" i="3" s="1"/>
  <c r="I24" i="3"/>
  <c r="J24" i="3" s="1"/>
  <c r="T23" i="3"/>
  <c r="U23" i="3" s="1"/>
  <c r="I23" i="3"/>
  <c r="J23" i="3" s="1"/>
  <c r="T22" i="3"/>
  <c r="U22" i="3" s="1"/>
  <c r="I22" i="3"/>
  <c r="J22" i="3" s="1"/>
  <c r="T21" i="3"/>
  <c r="U21" i="3" s="1"/>
  <c r="I21" i="3"/>
  <c r="J21" i="3" s="1"/>
  <c r="I20" i="3"/>
  <c r="J20" i="3" s="1"/>
  <c r="I19" i="3"/>
  <c r="J19" i="3" s="1"/>
  <c r="I18" i="3"/>
  <c r="J18" i="3" s="1"/>
  <c r="I17" i="3"/>
  <c r="J17" i="3" s="1"/>
  <c r="I16" i="3"/>
  <c r="J16" i="3" s="1"/>
  <c r="I15" i="3"/>
  <c r="J15" i="3" s="1"/>
  <c r="I14" i="3"/>
  <c r="J14" i="3" s="1"/>
  <c r="I13" i="3"/>
  <c r="J13" i="3" s="1"/>
  <c r="I10" i="3"/>
  <c r="J10" i="3" s="1"/>
  <c r="I7" i="3"/>
  <c r="I6" i="3"/>
  <c r="J6" i="3" s="1"/>
  <c r="I5" i="3"/>
  <c r="J5" i="3" s="1"/>
  <c r="AK95" i="1"/>
  <c r="AL95" i="1" s="1"/>
  <c r="AK94" i="1"/>
  <c r="AL94" i="1" s="1"/>
  <c r="AK93" i="1"/>
  <c r="AL93" i="1" s="1"/>
  <c r="AK92" i="1"/>
  <c r="AL92" i="1" s="1"/>
  <c r="AL91" i="1"/>
  <c r="AK91" i="1"/>
  <c r="AK90" i="1"/>
  <c r="AL90" i="1" s="1"/>
  <c r="AK89" i="1"/>
  <c r="AL89" i="1" s="1"/>
  <c r="AL88" i="1"/>
  <c r="AK88" i="1"/>
  <c r="AK87" i="1"/>
  <c r="AL87" i="1" s="1"/>
  <c r="AK86" i="1"/>
  <c r="AL86" i="1" s="1"/>
  <c r="AL85" i="1"/>
  <c r="AK85" i="1"/>
  <c r="AK84" i="1"/>
  <c r="AL84" i="1" s="1"/>
  <c r="AK83" i="1"/>
  <c r="AL83" i="1" s="1"/>
  <c r="AL82" i="1"/>
  <c r="AK82" i="1"/>
  <c r="AK81" i="1"/>
  <c r="AL81" i="1" s="1"/>
  <c r="AK80" i="1"/>
  <c r="AL80" i="1" s="1"/>
  <c r="AL79" i="1"/>
  <c r="AK79" i="1"/>
  <c r="AK78" i="1"/>
  <c r="AL78" i="1" s="1"/>
  <c r="AK77" i="1"/>
  <c r="AL77" i="1" s="1"/>
  <c r="AL76" i="1"/>
  <c r="AK76" i="1"/>
  <c r="AL71" i="1"/>
  <c r="AK71" i="1"/>
  <c r="AK70" i="1"/>
  <c r="AL70" i="1" s="1"/>
  <c r="AK69" i="1"/>
  <c r="AL69" i="1" s="1"/>
  <c r="AK68" i="1"/>
  <c r="AL68" i="1" s="1"/>
  <c r="AL67" i="1"/>
  <c r="AK67" i="1"/>
  <c r="AK66" i="1"/>
  <c r="AL66" i="1" s="1"/>
  <c r="AK65" i="1"/>
  <c r="AL65" i="1" s="1"/>
  <c r="AK64" i="1"/>
  <c r="AL64" i="1" s="1"/>
  <c r="AK63" i="1"/>
  <c r="AL63" i="1" s="1"/>
  <c r="AK62" i="1"/>
  <c r="AL62" i="1" s="1"/>
  <c r="AL61" i="1"/>
  <c r="AK61" i="1"/>
  <c r="AK60" i="1"/>
  <c r="AL60" i="1" s="1"/>
  <c r="AK59" i="1"/>
  <c r="AL59" i="1" s="1"/>
  <c r="AK58" i="1"/>
  <c r="AL58" i="1" s="1"/>
  <c r="AK57" i="1"/>
  <c r="AL57" i="1" s="1"/>
  <c r="AK56" i="1"/>
  <c r="AL56" i="1" s="1"/>
  <c r="AL55" i="1"/>
  <c r="AK55" i="1"/>
  <c r="AK54" i="1"/>
  <c r="AL54" i="1" s="1"/>
  <c r="AK53" i="1"/>
  <c r="AL53" i="1" s="1"/>
  <c r="AK52" i="1"/>
  <c r="AL52" i="1" s="1"/>
  <c r="AK47" i="1"/>
  <c r="AL47" i="1" s="1"/>
  <c r="AL46" i="1"/>
  <c r="AK46" i="1"/>
  <c r="AK45" i="1"/>
  <c r="AL45" i="1" s="1"/>
  <c r="AK44" i="1"/>
  <c r="AL44" i="1" s="1"/>
  <c r="AL43" i="1"/>
  <c r="AK43" i="1"/>
  <c r="AK42" i="1"/>
  <c r="AL42" i="1" s="1"/>
  <c r="AK41" i="1"/>
  <c r="AL41" i="1" s="1"/>
  <c r="AL40" i="1"/>
  <c r="AK40" i="1"/>
  <c r="AK39" i="1"/>
  <c r="AL39" i="1" s="1"/>
  <c r="AK38" i="1"/>
  <c r="AL38" i="1" s="1"/>
  <c r="AL37" i="1"/>
  <c r="AK37" i="1"/>
  <c r="AK36" i="1"/>
  <c r="AL36" i="1" s="1"/>
  <c r="AK35" i="1"/>
  <c r="AL35" i="1" s="1"/>
  <c r="AL34" i="1"/>
  <c r="AK34" i="1"/>
  <c r="AK33" i="1"/>
  <c r="AL33" i="1" s="1"/>
  <c r="AK32" i="1"/>
  <c r="AL32" i="1" s="1"/>
  <c r="AL31" i="1"/>
  <c r="AK31" i="1"/>
  <c r="AK30" i="1"/>
  <c r="AL30" i="1" s="1"/>
  <c r="AK29" i="1"/>
  <c r="AL29" i="1" s="1"/>
  <c r="AL28" i="1"/>
  <c r="AK28" i="1"/>
  <c r="AK48" i="1" s="1"/>
  <c r="AN48" i="1" s="1"/>
  <c r="AA95" i="1"/>
  <c r="AB95" i="1" s="1"/>
  <c r="AA94" i="1"/>
  <c r="AB94" i="1" s="1"/>
  <c r="AA93" i="1"/>
  <c r="AB93" i="1" s="1"/>
  <c r="AA92" i="1"/>
  <c r="AB92" i="1" s="1"/>
  <c r="AB91" i="1"/>
  <c r="AA91" i="1"/>
  <c r="AA90" i="1"/>
  <c r="AB90" i="1" s="1"/>
  <c r="AA89" i="1"/>
  <c r="AB89" i="1" s="1"/>
  <c r="AB88" i="1"/>
  <c r="AA88" i="1"/>
  <c r="AA87" i="1"/>
  <c r="AB87" i="1" s="1"/>
  <c r="AA86" i="1"/>
  <c r="AB86" i="1" s="1"/>
  <c r="AB85" i="1"/>
  <c r="AA85" i="1"/>
  <c r="AA84" i="1"/>
  <c r="AB84" i="1" s="1"/>
  <c r="AA83" i="1"/>
  <c r="AB83" i="1" s="1"/>
  <c r="AB82" i="1"/>
  <c r="AA82" i="1"/>
  <c r="AA81" i="1"/>
  <c r="AB81" i="1" s="1"/>
  <c r="AA80" i="1"/>
  <c r="AB80" i="1" s="1"/>
  <c r="AB79" i="1"/>
  <c r="AA79" i="1"/>
  <c r="AA78" i="1"/>
  <c r="AB78" i="1" s="1"/>
  <c r="AA77" i="1"/>
  <c r="AB77" i="1" s="1"/>
  <c r="AB76" i="1"/>
  <c r="AA76" i="1"/>
  <c r="AA71" i="1"/>
  <c r="AB71" i="1" s="1"/>
  <c r="AA70" i="1"/>
  <c r="AB70" i="1" s="1"/>
  <c r="AA69" i="1"/>
  <c r="AB69" i="1" s="1"/>
  <c r="AA68" i="1"/>
  <c r="AB68" i="1" s="1"/>
  <c r="AB67" i="1"/>
  <c r="AA67" i="1"/>
  <c r="AA66" i="1"/>
  <c r="AB66" i="1" s="1"/>
  <c r="AA65" i="1"/>
  <c r="AB65" i="1" s="1"/>
  <c r="AB64" i="1"/>
  <c r="AA64" i="1"/>
  <c r="AA63" i="1"/>
  <c r="AB63" i="1" s="1"/>
  <c r="AA62" i="1"/>
  <c r="AB62" i="1" s="1"/>
  <c r="AB61" i="1"/>
  <c r="AA61" i="1"/>
  <c r="AA60" i="1"/>
  <c r="AB60" i="1" s="1"/>
  <c r="AA59" i="1"/>
  <c r="AB59" i="1" s="1"/>
  <c r="AB58" i="1"/>
  <c r="AA58" i="1"/>
  <c r="AA57" i="1"/>
  <c r="AB57" i="1" s="1"/>
  <c r="AA56" i="1"/>
  <c r="AB56" i="1" s="1"/>
  <c r="AB55" i="1"/>
  <c r="AA55" i="1"/>
  <c r="AA54" i="1"/>
  <c r="AB54" i="1" s="1"/>
  <c r="AA53" i="1"/>
  <c r="AB53" i="1" s="1"/>
  <c r="AB52" i="1"/>
  <c r="AA52" i="1"/>
  <c r="AA47" i="1"/>
  <c r="AB47" i="1" s="1"/>
  <c r="AB46" i="1"/>
  <c r="AA46" i="1"/>
  <c r="AA45" i="1"/>
  <c r="AB45" i="1" s="1"/>
  <c r="AA44" i="1"/>
  <c r="AB44" i="1" s="1"/>
  <c r="AB43" i="1"/>
  <c r="AA43" i="1"/>
  <c r="AA42" i="1"/>
  <c r="AB42" i="1" s="1"/>
  <c r="AA41" i="1"/>
  <c r="AB41" i="1" s="1"/>
  <c r="AB40" i="1"/>
  <c r="AA40" i="1"/>
  <c r="AA39" i="1"/>
  <c r="AB39" i="1" s="1"/>
  <c r="AA38" i="1"/>
  <c r="AB38" i="1" s="1"/>
  <c r="AB37" i="1"/>
  <c r="AA37" i="1"/>
  <c r="AA36" i="1"/>
  <c r="AB36" i="1" s="1"/>
  <c r="AA35" i="1"/>
  <c r="AB35" i="1" s="1"/>
  <c r="AB34" i="1"/>
  <c r="AA34" i="1"/>
  <c r="AA33" i="1"/>
  <c r="AB33" i="1" s="1"/>
  <c r="AA32" i="1"/>
  <c r="AB32" i="1" s="1"/>
  <c r="AB31" i="1"/>
  <c r="AA31" i="1"/>
  <c r="AA30" i="1"/>
  <c r="AB30" i="1" s="1"/>
  <c r="AA29" i="1"/>
  <c r="AB29" i="1" s="1"/>
  <c r="AB28" i="1"/>
  <c r="AA28" i="1"/>
  <c r="AK23" i="1"/>
  <c r="AL23" i="1" s="1"/>
  <c r="AK22" i="1"/>
  <c r="AL22" i="1" s="1"/>
  <c r="AK21" i="1"/>
  <c r="AL21" i="1" s="1"/>
  <c r="AK20" i="1"/>
  <c r="AL20" i="1" s="1"/>
  <c r="AL19" i="1"/>
  <c r="AK19" i="1"/>
  <c r="AK18" i="1"/>
  <c r="AL18" i="1" s="1"/>
  <c r="AK17" i="1"/>
  <c r="AL17" i="1" s="1"/>
  <c r="AK16" i="1"/>
  <c r="AL16" i="1" s="1"/>
  <c r="AK15" i="1"/>
  <c r="AL15" i="1" s="1"/>
  <c r="AK14" i="1"/>
  <c r="AL14" i="1" s="1"/>
  <c r="AK13" i="1"/>
  <c r="AL13" i="1" s="1"/>
  <c r="AK12" i="1"/>
  <c r="AL12" i="1" s="1"/>
  <c r="AK11" i="1"/>
  <c r="AL11" i="1" s="1"/>
  <c r="AK10" i="1"/>
  <c r="AL10" i="1" s="1"/>
  <c r="AK9" i="1"/>
  <c r="AL9" i="1" s="1"/>
  <c r="AK8" i="1"/>
  <c r="AL8" i="1" s="1"/>
  <c r="AK7" i="1"/>
  <c r="AL7" i="1" s="1"/>
  <c r="AK6" i="1"/>
  <c r="AL6" i="1" s="1"/>
  <c r="AK5" i="1"/>
  <c r="AL5" i="1" s="1"/>
  <c r="AK4" i="1"/>
  <c r="AL4" i="1" s="1"/>
  <c r="AA23" i="1"/>
  <c r="AB23" i="1" s="1"/>
  <c r="AA22" i="1"/>
  <c r="AB22" i="1" s="1"/>
  <c r="AA21" i="1"/>
  <c r="AB21" i="1" s="1"/>
  <c r="AA20" i="1"/>
  <c r="AB20" i="1" s="1"/>
  <c r="AB19" i="1"/>
  <c r="AA19" i="1"/>
  <c r="AA18" i="1"/>
  <c r="AB18" i="1" s="1"/>
  <c r="AA17" i="1"/>
  <c r="AB17" i="1" s="1"/>
  <c r="AA16" i="1"/>
  <c r="AB16" i="1" s="1"/>
  <c r="AA15" i="1"/>
  <c r="AB15" i="1" s="1"/>
  <c r="AA14" i="1"/>
  <c r="AB14" i="1" s="1"/>
  <c r="AB13" i="1"/>
  <c r="AA13" i="1"/>
  <c r="AA12" i="1"/>
  <c r="AB12" i="1" s="1"/>
  <c r="AA11" i="1"/>
  <c r="AB11" i="1" s="1"/>
  <c r="AA10" i="1"/>
  <c r="AB10" i="1" s="1"/>
  <c r="AA9" i="1"/>
  <c r="AB9" i="1" s="1"/>
  <c r="AA8" i="1"/>
  <c r="AB8" i="1" s="1"/>
  <c r="AA7" i="1"/>
  <c r="AB7" i="1" s="1"/>
  <c r="AA6" i="1"/>
  <c r="AB6" i="1" s="1"/>
  <c r="AA5" i="1"/>
  <c r="AB5" i="1" s="1"/>
  <c r="AA4" i="1"/>
  <c r="AA24" i="1" s="1"/>
  <c r="AD24" i="1" s="1"/>
  <c r="G92" i="1"/>
  <c r="H92" i="1" s="1"/>
  <c r="G91" i="1"/>
  <c r="H91" i="1" s="1"/>
  <c r="G68" i="1"/>
  <c r="H68" i="1" s="1"/>
  <c r="G67" i="1"/>
  <c r="H67" i="1" s="1"/>
  <c r="G44" i="1"/>
  <c r="H44" i="1" s="1"/>
  <c r="G43" i="1"/>
  <c r="H43" i="1" s="1"/>
  <c r="G20" i="1"/>
  <c r="H20" i="1" s="1"/>
  <c r="G19" i="1"/>
  <c r="H19" i="1" s="1"/>
  <c r="Q20" i="1"/>
  <c r="R20" i="1" s="1"/>
  <c r="Q19" i="1"/>
  <c r="R19" i="1" s="1"/>
  <c r="Q44" i="1"/>
  <c r="R44" i="1" s="1"/>
  <c r="Q43" i="1"/>
  <c r="R43" i="1" s="1"/>
  <c r="Q68" i="1"/>
  <c r="R68" i="1" s="1"/>
  <c r="Q67" i="1"/>
  <c r="R67" i="1" s="1"/>
  <c r="Q95" i="1"/>
  <c r="R95" i="1" s="1"/>
  <c r="Q94" i="1"/>
  <c r="R94" i="1" s="1"/>
  <c r="Q93" i="1"/>
  <c r="R93" i="1" s="1"/>
  <c r="Q92" i="1"/>
  <c r="R92" i="1" s="1"/>
  <c r="Q91" i="1"/>
  <c r="R91" i="1" s="1"/>
  <c r="G95" i="1"/>
  <c r="H95" i="1" s="1"/>
  <c r="G71" i="1"/>
  <c r="H71" i="1" s="1"/>
  <c r="G47" i="1"/>
  <c r="H47" i="1" s="1"/>
  <c r="G23" i="1"/>
  <c r="H23" i="1" s="1"/>
  <c r="R90" i="1"/>
  <c r="Q90" i="1"/>
  <c r="Q89" i="1"/>
  <c r="R89" i="1" s="1"/>
  <c r="Q88" i="1"/>
  <c r="R88" i="1" s="1"/>
  <c r="Q87" i="1"/>
  <c r="R87" i="1" s="1"/>
  <c r="Q86" i="1"/>
  <c r="R86" i="1" s="1"/>
  <c r="Q85" i="1"/>
  <c r="R85" i="1" s="1"/>
  <c r="R84" i="1"/>
  <c r="Q84" i="1"/>
  <c r="Q83" i="1"/>
  <c r="R83" i="1" s="1"/>
  <c r="Q82" i="1"/>
  <c r="R82" i="1" s="1"/>
  <c r="Q81" i="1"/>
  <c r="R81" i="1" s="1"/>
  <c r="Q80" i="1"/>
  <c r="R80" i="1" s="1"/>
  <c r="Q79" i="1"/>
  <c r="R79" i="1" s="1"/>
  <c r="R78" i="1"/>
  <c r="Q78" i="1"/>
  <c r="Q77" i="1"/>
  <c r="R77" i="1" s="1"/>
  <c r="Q76" i="1"/>
  <c r="Q71" i="1"/>
  <c r="R71" i="1" s="1"/>
  <c r="Q70" i="1"/>
  <c r="R70" i="1" s="1"/>
  <c r="Q69" i="1"/>
  <c r="R69" i="1" s="1"/>
  <c r="R66" i="1"/>
  <c r="Q66" i="1"/>
  <c r="Q65" i="1"/>
  <c r="R65" i="1" s="1"/>
  <c r="Q64" i="1"/>
  <c r="R64" i="1" s="1"/>
  <c r="Q63" i="1"/>
  <c r="R63" i="1" s="1"/>
  <c r="Q62" i="1"/>
  <c r="R62" i="1" s="1"/>
  <c r="Q61" i="1"/>
  <c r="R61" i="1" s="1"/>
  <c r="R60" i="1"/>
  <c r="Q60" i="1"/>
  <c r="Q59" i="1"/>
  <c r="R59" i="1" s="1"/>
  <c r="Q58" i="1"/>
  <c r="R58" i="1" s="1"/>
  <c r="Q57" i="1"/>
  <c r="R57" i="1" s="1"/>
  <c r="Q56" i="1"/>
  <c r="R56" i="1" s="1"/>
  <c r="Q55" i="1"/>
  <c r="R55" i="1" s="1"/>
  <c r="R54" i="1"/>
  <c r="Q54" i="1"/>
  <c r="Q53" i="1"/>
  <c r="R53" i="1" s="1"/>
  <c r="Q52" i="1"/>
  <c r="Q47" i="1"/>
  <c r="R47" i="1" s="1"/>
  <c r="R46" i="1"/>
  <c r="Q46" i="1"/>
  <c r="Q45" i="1"/>
  <c r="R45" i="1" s="1"/>
  <c r="R42" i="1"/>
  <c r="Q42" i="1"/>
  <c r="Q41" i="1"/>
  <c r="R41" i="1" s="1"/>
  <c r="Q40" i="1"/>
  <c r="R40" i="1" s="1"/>
  <c r="R39" i="1"/>
  <c r="Q39" i="1"/>
  <c r="Q38" i="1"/>
  <c r="R38" i="1" s="1"/>
  <c r="Q37" i="1"/>
  <c r="R37" i="1" s="1"/>
  <c r="R36" i="1"/>
  <c r="Q36" i="1"/>
  <c r="Q35" i="1"/>
  <c r="R35" i="1" s="1"/>
  <c r="Q34" i="1"/>
  <c r="R34" i="1" s="1"/>
  <c r="R33" i="1"/>
  <c r="Q33" i="1"/>
  <c r="Q32" i="1"/>
  <c r="R32" i="1" s="1"/>
  <c r="Q31" i="1"/>
  <c r="R31" i="1" s="1"/>
  <c r="R30" i="1"/>
  <c r="Q30" i="1"/>
  <c r="Q29" i="1"/>
  <c r="R29" i="1" s="1"/>
  <c r="Q28" i="1"/>
  <c r="R28" i="1" s="1"/>
  <c r="Q23" i="1"/>
  <c r="R23" i="1" s="1"/>
  <c r="AE73" i="3" l="1"/>
  <c r="AH73" i="3" s="1"/>
  <c r="I49" i="3"/>
  <c r="L49" i="3" s="1"/>
  <c r="J49" i="3"/>
  <c r="AQ25" i="3"/>
  <c r="I25" i="3"/>
  <c r="L25" i="3" s="1"/>
  <c r="J7" i="3"/>
  <c r="J25" i="3" s="1"/>
  <c r="T25" i="3"/>
  <c r="W25" i="3" s="1"/>
  <c r="AE25" i="3"/>
  <c r="AH25" i="3" s="1"/>
  <c r="AQ49" i="3"/>
  <c r="J97" i="3"/>
  <c r="AF25" i="3"/>
  <c r="T49" i="3"/>
  <c r="W49" i="3" s="1"/>
  <c r="AP49" i="3"/>
  <c r="AS49" i="3" s="1"/>
  <c r="AQ73" i="3"/>
  <c r="AP73" i="3"/>
  <c r="AS73" i="3" s="1"/>
  <c r="AE97" i="3"/>
  <c r="AH97" i="3" s="1"/>
  <c r="AP97" i="3"/>
  <c r="AS97" i="3" s="1"/>
  <c r="AQ97" i="3"/>
  <c r="T73" i="3"/>
  <c r="W73" i="3" s="1"/>
  <c r="U73" i="3"/>
  <c r="AF73" i="3"/>
  <c r="I97" i="3"/>
  <c r="L97" i="3" s="1"/>
  <c r="AF97" i="3"/>
  <c r="AE49" i="3"/>
  <c r="AH49" i="3" s="1"/>
  <c r="I73" i="3"/>
  <c r="L73" i="3" s="1"/>
  <c r="U25" i="3"/>
  <c r="U97" i="3"/>
  <c r="AP25" i="3"/>
  <c r="AS25" i="3" s="1"/>
  <c r="U49" i="3"/>
  <c r="T97" i="3"/>
  <c r="W97" i="3" s="1"/>
  <c r="AF49" i="3"/>
  <c r="J73" i="3"/>
  <c r="AK96" i="1"/>
  <c r="AN96" i="1" s="1"/>
  <c r="AL96" i="1"/>
  <c r="AL72" i="1"/>
  <c r="AK72" i="1"/>
  <c r="AN72" i="1" s="1"/>
  <c r="AL48" i="1"/>
  <c r="AL24" i="1"/>
  <c r="AA96" i="1"/>
  <c r="AD96" i="1" s="1"/>
  <c r="AA72" i="1"/>
  <c r="AD72" i="1" s="1"/>
  <c r="AA48" i="1"/>
  <c r="AD48" i="1" s="1"/>
  <c r="AB96" i="1"/>
  <c r="AB72" i="1"/>
  <c r="AB48" i="1"/>
  <c r="AK24" i="1"/>
  <c r="AN24" i="1" s="1"/>
  <c r="AB4" i="1"/>
  <c r="AB24" i="1" s="1"/>
  <c r="Q96" i="1"/>
  <c r="T96" i="1" s="1"/>
  <c r="Q72" i="1"/>
  <c r="T72" i="1" s="1"/>
  <c r="R76" i="1"/>
  <c r="R96" i="1" s="1"/>
  <c r="R52" i="1"/>
  <c r="R72" i="1" s="1"/>
  <c r="R48" i="1"/>
  <c r="Q48" i="1"/>
  <c r="T48" i="1" s="1"/>
  <c r="G94" i="1" l="1"/>
  <c r="H94" i="1" s="1"/>
  <c r="G93" i="1"/>
  <c r="H93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H83" i="1"/>
  <c r="G83" i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0" i="1"/>
  <c r="H70" i="1" s="1"/>
  <c r="G69" i="1"/>
  <c r="H69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46" i="1"/>
  <c r="H46" i="1" s="1"/>
  <c r="G45" i="1"/>
  <c r="H45" i="1" s="1"/>
  <c r="G42" i="1"/>
  <c r="H42" i="1" s="1"/>
  <c r="G41" i="1"/>
  <c r="H41" i="1" s="1"/>
  <c r="G40" i="1"/>
  <c r="H40" i="1" s="1"/>
  <c r="H39" i="1"/>
  <c r="G39" i="1"/>
  <c r="G38" i="1"/>
  <c r="H38" i="1" s="1"/>
  <c r="G37" i="1"/>
  <c r="H37" i="1" s="1"/>
  <c r="G36" i="1"/>
  <c r="H36" i="1" s="1"/>
  <c r="G35" i="1"/>
  <c r="H35" i="1" s="1"/>
  <c r="G34" i="1"/>
  <c r="H34" i="1" s="1"/>
  <c r="H33" i="1"/>
  <c r="G33" i="1"/>
  <c r="G32" i="1"/>
  <c r="H32" i="1" s="1"/>
  <c r="G31" i="1"/>
  <c r="H31" i="1" s="1"/>
  <c r="G30" i="1"/>
  <c r="H30" i="1" s="1"/>
  <c r="G29" i="1"/>
  <c r="H29" i="1" s="1"/>
  <c r="G28" i="1"/>
  <c r="H28" i="1" s="1"/>
  <c r="G22" i="1"/>
  <c r="H22" i="1" s="1"/>
  <c r="G21" i="1"/>
  <c r="H21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Q22" i="1"/>
  <c r="R22" i="1" s="1"/>
  <c r="Q21" i="1"/>
  <c r="R21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L7" i="2"/>
  <c r="M7" i="2" s="1"/>
  <c r="L8" i="2"/>
  <c r="M8" i="2"/>
  <c r="L9" i="2"/>
  <c r="M9" i="2" s="1"/>
  <c r="L10" i="2"/>
  <c r="M10" i="2" s="1"/>
  <c r="L11" i="2"/>
  <c r="M11" i="2" s="1"/>
  <c r="L12" i="2"/>
  <c r="M12" i="2"/>
  <c r="L13" i="2"/>
  <c r="M13" i="2" s="1"/>
  <c r="L14" i="2"/>
  <c r="M14" i="2" s="1"/>
  <c r="L15" i="2"/>
  <c r="M15" i="2" s="1"/>
  <c r="L16" i="2"/>
  <c r="M16" i="2" s="1"/>
  <c r="J18" i="2"/>
  <c r="Q24" i="1" l="1"/>
  <c r="T24" i="1" s="1"/>
  <c r="G48" i="1"/>
  <c r="J48" i="1" s="1"/>
  <c r="G96" i="1"/>
  <c r="J96" i="1" s="1"/>
  <c r="G72" i="1"/>
  <c r="J72" i="1" s="1"/>
  <c r="G24" i="1"/>
  <c r="J24" i="1" s="1"/>
  <c r="H96" i="1"/>
  <c r="H72" i="1"/>
  <c r="H48" i="1"/>
  <c r="H4" i="1"/>
  <c r="H24" i="1" s="1"/>
  <c r="R4" i="1"/>
  <c r="R24" i="1" s="1"/>
  <c r="L18" i="2"/>
  <c r="O18" i="2" s="1"/>
  <c r="M18" i="2"/>
</calcChain>
</file>

<file path=xl/sharedStrings.xml><?xml version="1.0" encoding="utf-8"?>
<sst xmlns="http://schemas.openxmlformats.org/spreadsheetml/2006/main" count="1087" uniqueCount="67">
  <si>
    <t>SAMPLE | Top Only (Runner)</t>
  </si>
  <si>
    <t>Placement</t>
  </si>
  <si>
    <t>Fabric Name</t>
  </si>
  <si>
    <t>SKU</t>
  </si>
  <si>
    <t>Yds</t>
  </si>
  <si>
    <t>Cost Per Yd</t>
  </si>
  <si>
    <t>Total Cost</t>
  </si>
  <si>
    <t>Retail</t>
  </si>
  <si>
    <t>Kit Price</t>
  </si>
  <si>
    <t>Profit</t>
  </si>
  <si>
    <t>Dark Fabric</t>
  </si>
  <si>
    <t>Blue Dots</t>
  </si>
  <si>
    <t>ABC123</t>
  </si>
  <si>
    <t>Instructions:</t>
  </si>
  <si>
    <t>Blue Stripes</t>
  </si>
  <si>
    <t>ABC234</t>
  </si>
  <si>
    <t xml:space="preserve">Turquoise Dots </t>
  </si>
  <si>
    <t>ABC345</t>
  </si>
  <si>
    <t>Turquoise Stripes</t>
  </si>
  <si>
    <t>ABC456</t>
  </si>
  <si>
    <t>Light Fabric</t>
  </si>
  <si>
    <t>Yellow Dots</t>
  </si>
  <si>
    <t>ABC567</t>
  </si>
  <si>
    <t>Yellow Stripes</t>
  </si>
  <si>
    <t>ABC678</t>
  </si>
  <si>
    <t>Orange Dots</t>
  </si>
  <si>
    <t>ABC789</t>
  </si>
  <si>
    <t>2. The spreadsheet will calculate your total cost, and the total retail price of the entire kit. Manually enter a kit price that will cover your costs, including and packaging, printing, etc.</t>
  </si>
  <si>
    <t>Orange Stripes</t>
  </si>
  <si>
    <t>ABC890</t>
  </si>
  <si>
    <t>Backing</t>
  </si>
  <si>
    <t>Not Included</t>
  </si>
  <si>
    <t>Binding</t>
  </si>
  <si>
    <t>Pattern</t>
  </si>
  <si>
    <t>Stargrove</t>
  </si>
  <si>
    <t>CMQ23</t>
  </si>
  <si>
    <t xml:space="preserve"> $                  -  </t>
  </si>
  <si>
    <t>3. Use this spreadsheet as cutting instructions for your employees, for inventory adjustments, and for cost planning / website listing.</t>
  </si>
  <si>
    <t>Lap | Top Only</t>
  </si>
  <si>
    <t>Throw | Top Only</t>
  </si>
  <si>
    <t>Bed | Top Only</t>
  </si>
  <si>
    <t xml:space="preserve">1. Fill in all areas on the chart with  pertinent information, including  the fabric requirements, the SKUs, the yardage, and your cost as a shop owner. (shown in blue in the sample chart). </t>
  </si>
  <si>
    <t>Lap | Top + Pattern + Back + Bind</t>
  </si>
  <si>
    <t>Lap | Top + Back + Bind</t>
  </si>
  <si>
    <t>Lap | Top + Pattern</t>
  </si>
  <si>
    <t>Throw | Top + Pattern</t>
  </si>
  <si>
    <t>Throw | Top + Back + Bind</t>
  </si>
  <si>
    <t>Bed | Top + Pattern + Back + Bind</t>
  </si>
  <si>
    <t>Bed | Top + Back + Bind</t>
  </si>
  <si>
    <t>Bed | Top + Pattern</t>
  </si>
  <si>
    <t>Runner | Top Only</t>
  </si>
  <si>
    <t>Runner | Top + Pattern</t>
  </si>
  <si>
    <t>Runner | Top + Back + Bind</t>
  </si>
  <si>
    <t>Runner | Top + Pattern + Back + Bind</t>
  </si>
  <si>
    <t>SAMPLE ONLY: Stargrove Mix and Match Version</t>
  </si>
  <si>
    <t>Background</t>
  </si>
  <si>
    <t>Throw | Top  + Pattern + Back + Bind</t>
  </si>
  <si>
    <t>Block 1</t>
  </si>
  <si>
    <t>Block 2</t>
  </si>
  <si>
    <t>Block 3</t>
  </si>
  <si>
    <t>Block 4</t>
  </si>
  <si>
    <t>Block 5</t>
  </si>
  <si>
    <t>Luminova</t>
  </si>
  <si>
    <t>Accent</t>
  </si>
  <si>
    <t>FE</t>
  </si>
  <si>
    <t>FQ</t>
  </si>
  <si>
    <t>Cost 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</si>
</sst>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2"/>
      <color theme="1"/>
      <name val="Aptos Narrow"/>
      <family val="2"/>
      <scheme val="minor"/>
    </font>
    <font>
      <sz val="22"/>
      <color theme="1"/>
      <name val="Futura Medium"/>
    </font>
    <font>
      <b/>
      <sz val="16"/>
      <color theme="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Arial"/>
      <family val="2"/>
    </font>
    <font>
      <b/>
      <sz val="12"/>
      <color theme="1"/>
      <name val="Aptos Narrow"/>
      <scheme val="minor"/>
    </font>
    <font>
      <b/>
      <i/>
      <sz val="14"/>
      <color theme="0"/>
      <name val="Calibri"/>
      <family val="2"/>
    </font>
    <font>
      <b/>
      <i/>
      <sz val="14"/>
      <color rgb="FF000000"/>
      <name val="Calibri"/>
      <family val="2"/>
    </font>
    <font>
      <i/>
      <sz val="14"/>
      <color rgb="FF000000"/>
      <name val="Calibri"/>
      <family val="2"/>
    </font>
    <font>
      <i/>
      <sz val="14"/>
      <color theme="1"/>
      <name val="Arial"/>
      <family val="2"/>
    </font>
    <font>
      <b/>
      <i/>
      <sz val="14"/>
      <color theme="6"/>
      <name val="Calibri"/>
      <family val="2"/>
    </font>
    <font>
      <b/>
      <i/>
      <sz val="14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Aptos Narrow"/>
      <family val="2"/>
      <scheme val="minor"/>
    </font>
    <font>
      <b/>
      <sz val="16"/>
      <color rgb="FFFFFFFF"/>
      <name val="Calibri"/>
      <family val="2"/>
    </font>
    <font>
      <b/>
      <sz val="12"/>
      <color theme="6"/>
      <name val="Calibri"/>
      <family val="2"/>
    </font>
    <font>
      <b/>
      <sz val="12"/>
      <color theme="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215C98"/>
        <bgColor rgb="FF000000"/>
      </patternFill>
    </fill>
    <fill>
      <patternFill patternType="solid">
        <fgColor rgb="FFC4E9E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4E0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/>
    <xf numFmtId="164" fontId="4" fillId="4" borderId="5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vertical="top" wrapText="1"/>
    </xf>
    <xf numFmtId="0" fontId="4" fillId="5" borderId="5" xfId="0" applyFont="1" applyFill="1" applyBorder="1" applyAlignment="1">
      <alignment horizontal="center"/>
    </xf>
    <xf numFmtId="0" fontId="4" fillId="5" borderId="5" xfId="0" applyFont="1" applyFill="1" applyBorder="1"/>
    <xf numFmtId="0" fontId="4" fillId="0" borderId="4" xfId="0" applyFont="1" applyBorder="1"/>
    <xf numFmtId="0" fontId="4" fillId="0" borderId="5" xfId="0" applyFont="1" applyBorder="1"/>
    <xf numFmtId="2" fontId="4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2" fontId="4" fillId="0" borderId="5" xfId="0" applyNumberFormat="1" applyFont="1" applyBorder="1" applyAlignment="1">
      <alignment horizontal="center"/>
    </xf>
    <xf numFmtId="0" fontId="8" fillId="3" borderId="4" xfId="0" applyFont="1" applyFill="1" applyBorder="1"/>
    <xf numFmtId="0" fontId="8" fillId="3" borderId="5" xfId="0" applyFont="1" applyFill="1" applyBorder="1"/>
    <xf numFmtId="0" fontId="8" fillId="3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8" borderId="5" xfId="0" applyFont="1" applyFill="1" applyBorder="1"/>
    <xf numFmtId="0" fontId="9" fillId="3" borderId="4" xfId="0" applyFont="1" applyFill="1" applyBorder="1"/>
    <xf numFmtId="0" fontId="9" fillId="3" borderId="5" xfId="0" applyFont="1" applyFill="1" applyBorder="1"/>
    <xf numFmtId="1" fontId="10" fillId="3" borderId="6" xfId="0" applyNumberFormat="1" applyFont="1" applyFill="1" applyBorder="1" applyAlignment="1">
      <alignment horizontal="center"/>
    </xf>
    <xf numFmtId="12" fontId="9" fillId="3" borderId="5" xfId="0" applyNumberFormat="1" applyFont="1" applyFill="1" applyBorder="1" applyAlignment="1">
      <alignment horizontal="center"/>
    </xf>
    <xf numFmtId="164" fontId="9" fillId="3" borderId="5" xfId="0" applyNumberFormat="1" applyFont="1" applyFill="1" applyBorder="1" applyAlignment="1">
      <alignment horizontal="center"/>
    </xf>
    <xf numFmtId="164" fontId="9" fillId="4" borderId="5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/>
    </xf>
    <xf numFmtId="0" fontId="9" fillId="8" borderId="5" xfId="0" applyFont="1" applyFill="1" applyBorder="1"/>
    <xf numFmtId="1" fontId="9" fillId="3" borderId="5" xfId="0" applyNumberFormat="1" applyFont="1" applyFill="1" applyBorder="1" applyAlignment="1">
      <alignment horizontal="center"/>
    </xf>
    <xf numFmtId="164" fontId="9" fillId="4" borderId="15" xfId="0" applyNumberFormat="1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8" borderId="4" xfId="0" applyFont="1" applyFill="1" applyBorder="1"/>
    <xf numFmtId="2" fontId="9" fillId="8" borderId="5" xfId="0" applyNumberFormat="1" applyFont="1" applyFill="1" applyBorder="1" applyAlignment="1">
      <alignment horizontal="center"/>
    </xf>
    <xf numFmtId="12" fontId="8" fillId="6" borderId="5" xfId="0" applyNumberFormat="1" applyFont="1" applyFill="1" applyBorder="1" applyAlignment="1">
      <alignment horizontal="center"/>
    </xf>
    <xf numFmtId="44" fontId="8" fillId="6" borderId="16" xfId="0" applyNumberFormat="1" applyFont="1" applyFill="1" applyBorder="1" applyAlignment="1">
      <alignment horizontal="center"/>
    </xf>
    <xf numFmtId="164" fontId="8" fillId="6" borderId="17" xfId="0" applyNumberFormat="1" applyFont="1" applyFill="1" applyBorder="1" applyAlignment="1">
      <alignment horizontal="center"/>
    </xf>
    <xf numFmtId="164" fontId="8" fillId="6" borderId="18" xfId="0" applyNumberFormat="1" applyFont="1" applyFill="1" applyBorder="1" applyAlignment="1">
      <alignment horizontal="center"/>
    </xf>
    <xf numFmtId="44" fontId="11" fillId="8" borderId="5" xfId="0" applyNumberFormat="1" applyFont="1" applyFill="1" applyBorder="1" applyAlignment="1">
      <alignment horizontal="center"/>
    </xf>
    <xf numFmtId="44" fontId="12" fillId="8" borderId="5" xfId="0" applyNumberFormat="1" applyFont="1" applyFill="1" applyBorder="1"/>
    <xf numFmtId="0" fontId="14" fillId="0" borderId="0" xfId="0" applyFont="1" applyAlignment="1">
      <alignment vertical="top" wrapText="1"/>
    </xf>
    <xf numFmtId="0" fontId="3" fillId="0" borderId="19" xfId="0" applyFont="1" applyBorder="1"/>
    <xf numFmtId="164" fontId="0" fillId="0" borderId="0" xfId="0" applyNumberFormat="1"/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15" fillId="12" borderId="2" xfId="0" applyFont="1" applyFill="1" applyBorder="1" applyAlignment="1">
      <alignment horizontal="center"/>
    </xf>
    <xf numFmtId="0" fontId="15" fillId="12" borderId="3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/>
    </xf>
    <xf numFmtId="0" fontId="13" fillId="10" borderId="3" xfId="0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13" fillId="11" borderId="2" xfId="0" applyFont="1" applyFill="1" applyBorder="1" applyAlignment="1">
      <alignment horizontal="center"/>
    </xf>
    <xf numFmtId="0" fontId="13" fillId="11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4" fillId="0" borderId="7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3" fillId="0" borderId="15" xfId="0" applyFont="1" applyBorder="1"/>
    <xf numFmtId="0" fontId="3" fillId="0" borderId="15" xfId="0" applyFont="1" applyBorder="1" applyAlignment="1">
      <alignment horizontal="center"/>
    </xf>
    <xf numFmtId="0" fontId="4" fillId="3" borderId="6" xfId="0" applyFont="1" applyFill="1" applyBorder="1"/>
    <xf numFmtId="1" fontId="5" fillId="3" borderId="6" xfId="0" applyNumberFormat="1" applyFont="1" applyFill="1" applyBorder="1" applyAlignment="1">
      <alignment horizontal="center"/>
    </xf>
    <xf numFmtId="12" fontId="4" fillId="3" borderId="6" xfId="0" applyNumberFormat="1" applyFont="1" applyFill="1" applyBorder="1" applyAlignment="1">
      <alignment horizontal="center"/>
    </xf>
    <xf numFmtId="164" fontId="4" fillId="8" borderId="5" xfId="0" applyNumberFormat="1" applyFont="1" applyFill="1" applyBorder="1" applyAlignment="1">
      <alignment horizontal="center"/>
    </xf>
    <xf numFmtId="0" fontId="4" fillId="13" borderId="6" xfId="0" applyFont="1" applyFill="1" applyBorder="1"/>
    <xf numFmtId="1" fontId="5" fillId="13" borderId="6" xfId="0" applyNumberFormat="1" applyFont="1" applyFill="1" applyBorder="1" applyAlignment="1">
      <alignment horizontal="center"/>
    </xf>
    <xf numFmtId="12" fontId="4" fillId="13" borderId="6" xfId="0" applyNumberFormat="1" applyFont="1" applyFill="1" applyBorder="1" applyAlignment="1">
      <alignment horizontal="center"/>
    </xf>
    <xf numFmtId="0" fontId="4" fillId="6" borderId="6" xfId="0" applyFont="1" applyFill="1" applyBorder="1"/>
    <xf numFmtId="1" fontId="5" fillId="6" borderId="6" xfId="0" applyNumberFormat="1" applyFont="1" applyFill="1" applyBorder="1" applyAlignment="1">
      <alignment horizontal="center"/>
    </xf>
    <xf numFmtId="12" fontId="4" fillId="6" borderId="6" xfId="0" applyNumberFormat="1" applyFont="1" applyFill="1" applyBorder="1" applyAlignment="1">
      <alignment horizontal="center"/>
    </xf>
    <xf numFmtId="0" fontId="4" fillId="14" borderId="6" xfId="0" applyFont="1" applyFill="1" applyBorder="1"/>
    <xf numFmtId="1" fontId="5" fillId="14" borderId="6" xfId="0" applyNumberFormat="1" applyFont="1" applyFill="1" applyBorder="1" applyAlignment="1">
      <alignment horizontal="center"/>
    </xf>
    <xf numFmtId="12" fontId="4" fillId="14" borderId="6" xfId="0" applyNumberFormat="1" applyFont="1" applyFill="1" applyBorder="1" applyAlignment="1">
      <alignment horizontal="center"/>
    </xf>
    <xf numFmtId="0" fontId="4" fillId="15" borderId="6" xfId="0" applyFont="1" applyFill="1" applyBorder="1"/>
    <xf numFmtId="1" fontId="5" fillId="15" borderId="6" xfId="0" applyNumberFormat="1" applyFont="1" applyFill="1" applyBorder="1" applyAlignment="1">
      <alignment horizontal="center"/>
    </xf>
    <xf numFmtId="12" fontId="4" fillId="15" borderId="6" xfId="0" applyNumberFormat="1" applyFont="1" applyFill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44" fontId="3" fillId="6" borderId="16" xfId="0" applyNumberFormat="1" applyFont="1" applyFill="1" applyBorder="1" applyAlignment="1">
      <alignment horizontal="center"/>
    </xf>
    <xf numFmtId="164" fontId="3" fillId="6" borderId="17" xfId="0" applyNumberFormat="1" applyFont="1" applyFill="1" applyBorder="1" applyAlignment="1">
      <alignment horizontal="center"/>
    </xf>
    <xf numFmtId="164" fontId="3" fillId="6" borderId="18" xfId="0" applyNumberFormat="1" applyFont="1" applyFill="1" applyBorder="1" applyAlignment="1">
      <alignment horizontal="center"/>
    </xf>
    <xf numFmtId="44" fontId="16" fillId="6" borderId="5" xfId="0" applyNumberFormat="1" applyFont="1" applyFill="1" applyBorder="1" applyAlignment="1">
      <alignment horizontal="center"/>
    </xf>
    <xf numFmtId="44" fontId="17" fillId="16" borderId="5" xfId="0" applyNumberFormat="1" applyFont="1" applyFill="1" applyBorder="1"/>
    <xf numFmtId="12" fontId="4" fillId="15" borderId="5" xfId="0" applyNumberFormat="1" applyFont="1" applyFill="1" applyBorder="1" applyAlignment="1">
      <alignment horizontal="center"/>
    </xf>
    <xf numFmtId="0" fontId="4" fillId="17" borderId="4" xfId="0" applyFont="1" applyFill="1" applyBorder="1"/>
    <xf numFmtId="0" fontId="4" fillId="17" borderId="5" xfId="0" applyFont="1" applyFill="1" applyBorder="1"/>
    <xf numFmtId="1" fontId="5" fillId="17" borderId="4" xfId="0" applyNumberFormat="1" applyFont="1" applyFill="1" applyBorder="1" applyAlignment="1">
      <alignment horizontal="center"/>
    </xf>
    <xf numFmtId="12" fontId="4" fillId="17" borderId="5" xfId="0" applyNumberFormat="1" applyFont="1" applyFill="1" applyBorder="1" applyAlignment="1">
      <alignment horizontal="center"/>
    </xf>
    <xf numFmtId="12" fontId="3" fillId="0" borderId="5" xfId="0" applyNumberFormat="1" applyFont="1" applyFill="1" applyBorder="1" applyAlignment="1">
      <alignment horizontal="center"/>
    </xf>
    <xf numFmtId="12" fontId="4" fillId="3" borderId="5" xfId="0" applyNumberFormat="1" applyFont="1" applyFill="1" applyBorder="1" applyAlignment="1">
      <alignment horizontal="center"/>
    </xf>
    <xf numFmtId="12" fontId="4" fillId="13" borderId="5" xfId="0" applyNumberFormat="1" applyFont="1" applyFill="1" applyBorder="1" applyAlignment="1">
      <alignment horizontal="center"/>
    </xf>
    <xf numFmtId="12" fontId="4" fillId="6" borderId="5" xfId="0" applyNumberFormat="1" applyFont="1" applyFill="1" applyBorder="1" applyAlignment="1">
      <alignment horizontal="center"/>
    </xf>
    <xf numFmtId="12" fontId="4" fillId="14" borderId="5" xfId="0" applyNumberFormat="1" applyFont="1" applyFill="1" applyBorder="1" applyAlignment="1">
      <alignment horizontal="center"/>
    </xf>
    <xf numFmtId="12" fontId="3" fillId="0" borderId="16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11" borderId="2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4E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5EF18-1E48-BE43-8F36-4F07EAAF24F2}">
  <dimension ref="B1:O28"/>
  <sheetViews>
    <sheetView zoomScale="87" workbookViewId="0">
      <selection activeCell="H24" sqref="H24"/>
    </sheetView>
  </sheetViews>
  <sheetFormatPr baseColWidth="10" defaultRowHeight="16" x14ac:dyDescent="0.2"/>
  <cols>
    <col min="7" max="7" width="14.5" customWidth="1"/>
    <col min="8" max="8" width="18.83203125" customWidth="1"/>
    <col min="9" max="9" width="16.5" bestFit="1" customWidth="1"/>
    <col min="10" max="15" width="11" bestFit="1" customWidth="1"/>
  </cols>
  <sheetData>
    <row r="1" spans="2:15" ht="44" customHeight="1" x14ac:dyDescent="0.2"/>
    <row r="4" spans="2:15" ht="31" thickBot="1" x14ac:dyDescent="0.25">
      <c r="B4" s="4" t="s">
        <v>13</v>
      </c>
      <c r="G4" s="61" t="s">
        <v>54</v>
      </c>
      <c r="H4" s="62"/>
      <c r="I4" s="62"/>
      <c r="J4" s="62"/>
      <c r="K4" s="62"/>
      <c r="L4" s="62"/>
      <c r="M4" s="62"/>
      <c r="N4" s="62"/>
      <c r="O4" s="62"/>
    </row>
    <row r="5" spans="2:15" ht="25" customHeight="1" thickBot="1" x14ac:dyDescent="0.3">
      <c r="B5" s="66" t="s">
        <v>41</v>
      </c>
      <c r="C5" s="67"/>
      <c r="D5" s="67"/>
      <c r="E5" s="68"/>
      <c r="F5" s="5"/>
      <c r="G5" s="63" t="s">
        <v>0</v>
      </c>
      <c r="H5" s="64"/>
      <c r="I5" s="64"/>
      <c r="J5" s="64"/>
      <c r="K5" s="64"/>
      <c r="L5" s="64"/>
      <c r="M5" s="64"/>
      <c r="N5" s="64"/>
      <c r="O5" s="65"/>
    </row>
    <row r="6" spans="2:15" ht="19" customHeight="1" x14ac:dyDescent="0.25">
      <c r="B6" s="69"/>
      <c r="C6" s="70"/>
      <c r="D6" s="70"/>
      <c r="E6" s="71"/>
      <c r="F6" s="5"/>
      <c r="G6" s="17" t="s">
        <v>1</v>
      </c>
      <c r="H6" s="18" t="s">
        <v>2</v>
      </c>
      <c r="I6" s="19" t="s">
        <v>3</v>
      </c>
      <c r="J6" s="19" t="s">
        <v>4</v>
      </c>
      <c r="K6" s="19" t="s">
        <v>5</v>
      </c>
      <c r="L6" s="20" t="s">
        <v>6</v>
      </c>
      <c r="M6" s="20" t="s">
        <v>7</v>
      </c>
      <c r="N6" s="21" t="s">
        <v>8</v>
      </c>
      <c r="O6" s="22" t="s">
        <v>9</v>
      </c>
    </row>
    <row r="7" spans="2:15" ht="19" customHeight="1" x14ac:dyDescent="0.25">
      <c r="B7" s="69"/>
      <c r="C7" s="70"/>
      <c r="D7" s="70"/>
      <c r="E7" s="71"/>
      <c r="F7" s="5"/>
      <c r="G7" s="23" t="s">
        <v>10</v>
      </c>
      <c r="H7" s="24" t="s">
        <v>11</v>
      </c>
      <c r="I7" s="25" t="s">
        <v>12</v>
      </c>
      <c r="J7" s="26">
        <v>0.33333333333333331</v>
      </c>
      <c r="K7" s="27">
        <v>5.5</v>
      </c>
      <c r="L7" s="28">
        <f t="shared" ref="L7:L16" si="0">J7*K7</f>
        <v>1.8333333333333333</v>
      </c>
      <c r="M7" s="28">
        <f t="shared" ref="M7:M16" si="1">L7*2</f>
        <v>3.6666666666666665</v>
      </c>
      <c r="N7" s="21"/>
      <c r="O7" s="22"/>
    </row>
    <row r="8" spans="2:15" ht="19" customHeight="1" x14ac:dyDescent="0.25">
      <c r="B8" s="69"/>
      <c r="C8" s="70"/>
      <c r="D8" s="70"/>
      <c r="E8" s="71"/>
      <c r="F8" s="5"/>
      <c r="G8" s="23" t="s">
        <v>10</v>
      </c>
      <c r="H8" s="24" t="s">
        <v>14</v>
      </c>
      <c r="I8" s="25" t="s">
        <v>15</v>
      </c>
      <c r="J8" s="26">
        <v>0.33333333333333331</v>
      </c>
      <c r="K8" s="27">
        <v>5.5</v>
      </c>
      <c r="L8" s="28">
        <f t="shared" si="0"/>
        <v>1.8333333333333333</v>
      </c>
      <c r="M8" s="28">
        <f t="shared" si="1"/>
        <v>3.6666666666666665</v>
      </c>
      <c r="N8" s="21"/>
      <c r="O8" s="22"/>
    </row>
    <row r="9" spans="2:15" ht="19" customHeight="1" x14ac:dyDescent="0.25">
      <c r="B9" s="69"/>
      <c r="C9" s="70"/>
      <c r="D9" s="70"/>
      <c r="E9" s="71"/>
      <c r="F9" s="5"/>
      <c r="G9" s="23" t="s">
        <v>10</v>
      </c>
      <c r="H9" s="24" t="s">
        <v>16</v>
      </c>
      <c r="I9" s="25" t="s">
        <v>17</v>
      </c>
      <c r="J9" s="26">
        <v>0.33333333333333331</v>
      </c>
      <c r="K9" s="27">
        <v>5.5</v>
      </c>
      <c r="L9" s="28">
        <f t="shared" si="0"/>
        <v>1.8333333333333333</v>
      </c>
      <c r="M9" s="28">
        <f t="shared" si="1"/>
        <v>3.6666666666666665</v>
      </c>
      <c r="N9" s="21"/>
      <c r="O9" s="22"/>
    </row>
    <row r="10" spans="2:15" ht="16" customHeight="1" x14ac:dyDescent="0.25">
      <c r="B10" s="69"/>
      <c r="C10" s="70"/>
      <c r="D10" s="70"/>
      <c r="E10" s="71"/>
      <c r="F10" s="5"/>
      <c r="G10" s="23" t="s">
        <v>10</v>
      </c>
      <c r="H10" s="24" t="s">
        <v>18</v>
      </c>
      <c r="I10" s="25" t="s">
        <v>19</v>
      </c>
      <c r="J10" s="26">
        <v>0.33333333333333331</v>
      </c>
      <c r="K10" s="27">
        <v>5.5</v>
      </c>
      <c r="L10" s="28">
        <f t="shared" si="0"/>
        <v>1.8333333333333333</v>
      </c>
      <c r="M10" s="28">
        <f t="shared" si="1"/>
        <v>3.6666666666666665</v>
      </c>
      <c r="N10" s="21"/>
      <c r="O10" s="22"/>
    </row>
    <row r="11" spans="2:15" ht="19" customHeight="1" x14ac:dyDescent="0.25">
      <c r="B11" s="69"/>
      <c r="C11" s="70"/>
      <c r="D11" s="70"/>
      <c r="E11" s="71"/>
      <c r="F11" s="5"/>
      <c r="G11" s="23" t="s">
        <v>20</v>
      </c>
      <c r="H11" s="24" t="s">
        <v>21</v>
      </c>
      <c r="I11" s="25" t="s">
        <v>22</v>
      </c>
      <c r="J11" s="26">
        <v>0.33333333333333331</v>
      </c>
      <c r="K11" s="27">
        <v>5.5</v>
      </c>
      <c r="L11" s="28">
        <f t="shared" si="0"/>
        <v>1.8333333333333333</v>
      </c>
      <c r="M11" s="28">
        <f t="shared" si="1"/>
        <v>3.6666666666666665</v>
      </c>
      <c r="N11" s="21"/>
      <c r="O11" s="22"/>
    </row>
    <row r="12" spans="2:15" ht="20" customHeight="1" thickBot="1" x14ac:dyDescent="0.3">
      <c r="B12" s="72"/>
      <c r="C12" s="73"/>
      <c r="D12" s="73"/>
      <c r="E12" s="74"/>
      <c r="F12" s="5"/>
      <c r="G12" s="23" t="s">
        <v>20</v>
      </c>
      <c r="H12" s="24" t="s">
        <v>23</v>
      </c>
      <c r="I12" s="25" t="s">
        <v>24</v>
      </c>
      <c r="J12" s="26">
        <v>0.33333333333333331</v>
      </c>
      <c r="K12" s="27">
        <v>5.5</v>
      </c>
      <c r="L12" s="28">
        <f t="shared" si="0"/>
        <v>1.8333333333333333</v>
      </c>
      <c r="M12" s="28">
        <f t="shared" si="1"/>
        <v>3.6666666666666665</v>
      </c>
      <c r="N12" s="21"/>
      <c r="O12" s="22"/>
    </row>
    <row r="13" spans="2:15" ht="16" customHeight="1" x14ac:dyDescent="0.25">
      <c r="B13" s="43"/>
      <c r="C13" s="43"/>
      <c r="D13" s="43"/>
      <c r="E13" s="43"/>
      <c r="F13" s="5"/>
      <c r="G13" s="23" t="s">
        <v>20</v>
      </c>
      <c r="H13" s="24" t="s">
        <v>25</v>
      </c>
      <c r="I13" s="25" t="s">
        <v>26</v>
      </c>
      <c r="J13" s="26">
        <v>0.33333333333333331</v>
      </c>
      <c r="K13" s="27">
        <v>5.5</v>
      </c>
      <c r="L13" s="28">
        <f t="shared" si="0"/>
        <v>1.8333333333333333</v>
      </c>
      <c r="M13" s="28">
        <f t="shared" si="1"/>
        <v>3.6666666666666665</v>
      </c>
      <c r="N13" s="21"/>
      <c r="O13" s="22"/>
    </row>
    <row r="14" spans="2:15" ht="23" thickBot="1" x14ac:dyDescent="0.3">
      <c r="B14" s="43"/>
      <c r="C14" s="43"/>
      <c r="D14" s="43"/>
      <c r="E14" s="43"/>
      <c r="F14" s="5"/>
      <c r="G14" s="23" t="s">
        <v>20</v>
      </c>
      <c r="H14" s="24" t="s">
        <v>28</v>
      </c>
      <c r="I14" s="25" t="s">
        <v>29</v>
      </c>
      <c r="J14" s="26">
        <v>0.33333333333333331</v>
      </c>
      <c r="K14" s="27">
        <v>5.5</v>
      </c>
      <c r="L14" s="28">
        <f t="shared" si="0"/>
        <v>1.8333333333333333</v>
      </c>
      <c r="M14" s="28">
        <f t="shared" si="1"/>
        <v>3.6666666666666665</v>
      </c>
      <c r="N14" s="21"/>
      <c r="O14" s="22"/>
    </row>
    <row r="15" spans="2:15" ht="22" customHeight="1" x14ac:dyDescent="0.25">
      <c r="B15" s="66" t="s">
        <v>27</v>
      </c>
      <c r="C15" s="67"/>
      <c r="D15" s="67"/>
      <c r="E15" s="68"/>
      <c r="F15" s="5"/>
      <c r="G15" s="23" t="s">
        <v>30</v>
      </c>
      <c r="H15" s="24" t="s">
        <v>31</v>
      </c>
      <c r="I15" s="25"/>
      <c r="J15" s="29"/>
      <c r="K15" s="27">
        <v>5.5</v>
      </c>
      <c r="L15" s="28">
        <f t="shared" si="0"/>
        <v>0</v>
      </c>
      <c r="M15" s="28">
        <f t="shared" si="1"/>
        <v>0</v>
      </c>
      <c r="N15" s="30"/>
      <c r="O15" s="31"/>
    </row>
    <row r="16" spans="2:15" ht="19" customHeight="1" x14ac:dyDescent="0.25">
      <c r="B16" s="69"/>
      <c r="C16" s="70"/>
      <c r="D16" s="70"/>
      <c r="E16" s="71"/>
      <c r="G16" s="23" t="s">
        <v>32</v>
      </c>
      <c r="H16" s="24" t="s">
        <v>31</v>
      </c>
      <c r="I16" s="25"/>
      <c r="J16" s="29"/>
      <c r="K16" s="27">
        <v>5.5</v>
      </c>
      <c r="L16" s="28">
        <f t="shared" si="0"/>
        <v>0</v>
      </c>
      <c r="M16" s="28">
        <f t="shared" si="1"/>
        <v>0</v>
      </c>
      <c r="N16" s="30"/>
      <c r="O16" s="31"/>
    </row>
    <row r="17" spans="2:15" ht="20" customHeight="1" thickBot="1" x14ac:dyDescent="0.3">
      <c r="B17" s="69"/>
      <c r="C17" s="70"/>
      <c r="D17" s="70"/>
      <c r="E17" s="71"/>
      <c r="G17" s="23" t="s">
        <v>33</v>
      </c>
      <c r="H17" s="24" t="s">
        <v>34</v>
      </c>
      <c r="I17" s="32">
        <v>720167758513</v>
      </c>
      <c r="J17" s="29" t="s">
        <v>35</v>
      </c>
      <c r="K17" s="27"/>
      <c r="L17" s="33">
        <v>7</v>
      </c>
      <c r="M17" s="34">
        <v>14</v>
      </c>
      <c r="N17" s="30"/>
      <c r="O17" s="31"/>
    </row>
    <row r="18" spans="2:15" ht="20" customHeight="1" thickBot="1" x14ac:dyDescent="0.3">
      <c r="B18" s="69"/>
      <c r="C18" s="70"/>
      <c r="D18" s="70"/>
      <c r="E18" s="71"/>
      <c r="G18" s="35"/>
      <c r="H18" s="31"/>
      <c r="I18" s="36"/>
      <c r="J18" s="37">
        <f>SUM(J7:J14)</f>
        <v>2.6666666666666665</v>
      </c>
      <c r="K18" s="38" t="s">
        <v>36</v>
      </c>
      <c r="L18" s="39">
        <f>SUM(L7:L17)</f>
        <v>21.666666666666668</v>
      </c>
      <c r="M18" s="40">
        <f>SUM(M7:M17)</f>
        <v>43.333333333333336</v>
      </c>
      <c r="N18" s="41">
        <v>50</v>
      </c>
      <c r="O18" s="42">
        <f>(N18-L18)</f>
        <v>28.333333333333332</v>
      </c>
    </row>
    <row r="19" spans="2:15" ht="16" customHeight="1" x14ac:dyDescent="0.2">
      <c r="B19" s="69"/>
      <c r="C19" s="70"/>
      <c r="D19" s="70"/>
      <c r="E19" s="71"/>
    </row>
    <row r="20" spans="2:15" ht="16" customHeight="1" x14ac:dyDescent="0.2">
      <c r="B20" s="69"/>
      <c r="C20" s="70"/>
      <c r="D20" s="70"/>
      <c r="E20" s="71"/>
    </row>
    <row r="21" spans="2:15" ht="17" customHeight="1" thickBot="1" x14ac:dyDescent="0.25">
      <c r="B21" s="72"/>
      <c r="C21" s="73"/>
      <c r="D21" s="73"/>
      <c r="E21" s="74"/>
    </row>
    <row r="22" spans="2:15" ht="23" thickBot="1" x14ac:dyDescent="0.25">
      <c r="B22" s="43"/>
      <c r="C22" s="43"/>
      <c r="D22" s="43"/>
      <c r="E22" s="43"/>
    </row>
    <row r="23" spans="2:15" ht="16" customHeight="1" x14ac:dyDescent="0.2">
      <c r="B23" s="66" t="s">
        <v>37</v>
      </c>
      <c r="C23" s="67"/>
      <c r="D23" s="67"/>
      <c r="E23" s="68"/>
    </row>
    <row r="24" spans="2:15" ht="16" customHeight="1" x14ac:dyDescent="0.2">
      <c r="B24" s="69"/>
      <c r="C24" s="70"/>
      <c r="D24" s="70"/>
      <c r="E24" s="71"/>
    </row>
    <row r="25" spans="2:15" ht="16" customHeight="1" x14ac:dyDescent="0.2">
      <c r="B25" s="69"/>
      <c r="C25" s="70"/>
      <c r="D25" s="70"/>
      <c r="E25" s="71"/>
    </row>
    <row r="26" spans="2:15" ht="16" customHeight="1" x14ac:dyDescent="0.2">
      <c r="B26" s="69"/>
      <c r="C26" s="70"/>
      <c r="D26" s="70"/>
      <c r="E26" s="71"/>
    </row>
    <row r="27" spans="2:15" ht="17" customHeight="1" x14ac:dyDescent="0.2">
      <c r="B27" s="69"/>
      <c r="C27" s="70"/>
      <c r="D27" s="70"/>
      <c r="E27" s="71"/>
    </row>
    <row r="28" spans="2:15" ht="17" thickBot="1" x14ac:dyDescent="0.25">
      <c r="B28" s="72"/>
      <c r="C28" s="73"/>
      <c r="D28" s="73"/>
      <c r="E28" s="74"/>
    </row>
  </sheetData>
  <mergeCells count="5">
    <mergeCell ref="G4:O4"/>
    <mergeCell ref="G5:O5"/>
    <mergeCell ref="B5:E12"/>
    <mergeCell ref="B15:E21"/>
    <mergeCell ref="B23:E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E724C-E869-084D-9418-653B38F8EE8A}">
  <dimension ref="B1:AN96"/>
  <sheetViews>
    <sheetView zoomScale="25" zoomScaleNormal="93" workbookViewId="0">
      <selection activeCell="AN96" sqref="A1:AN96"/>
    </sheetView>
  </sheetViews>
  <sheetFormatPr baseColWidth="10" defaultRowHeight="16" x14ac:dyDescent="0.2"/>
  <cols>
    <col min="2" max="2" width="14.5" customWidth="1"/>
    <col min="3" max="3" width="17.6640625" customWidth="1"/>
    <col min="4" max="4" width="14.83203125" customWidth="1"/>
    <col min="12" max="12" width="16.83203125" customWidth="1"/>
    <col min="13" max="13" width="21.83203125" customWidth="1"/>
    <col min="14" max="14" width="16.5" style="11" customWidth="1"/>
    <col min="15" max="15" width="13" style="11" customWidth="1"/>
    <col min="16" max="16" width="12.5" style="11" customWidth="1"/>
    <col min="17" max="19" width="10.83203125" style="11"/>
    <col min="22" max="22" width="15.1640625" customWidth="1"/>
    <col min="24" max="24" width="15.33203125" customWidth="1"/>
    <col min="32" max="32" width="14.33203125" bestFit="1" customWidth="1"/>
    <col min="33" max="33" width="14.33203125" customWidth="1"/>
    <col min="34" max="34" width="16.1640625" customWidth="1"/>
  </cols>
  <sheetData>
    <row r="1" spans="2:40" ht="17" thickBot="1" x14ac:dyDescent="0.25">
      <c r="V1" s="5"/>
      <c r="W1" s="5"/>
      <c r="X1" s="5"/>
      <c r="Y1" s="5"/>
    </row>
    <row r="2" spans="2:40" ht="22" thickBot="1" x14ac:dyDescent="0.3">
      <c r="B2" s="55" t="s">
        <v>50</v>
      </c>
      <c r="C2" s="56"/>
      <c r="D2" s="56"/>
      <c r="E2" s="56"/>
      <c r="F2" s="56"/>
      <c r="G2" s="56"/>
      <c r="H2" s="56"/>
      <c r="I2" s="56"/>
      <c r="J2" s="57"/>
      <c r="L2" s="58" t="s">
        <v>38</v>
      </c>
      <c r="M2" s="59"/>
      <c r="N2" s="59"/>
      <c r="O2" s="59"/>
      <c r="P2" s="59"/>
      <c r="Q2" s="59"/>
      <c r="R2" s="59"/>
      <c r="S2" s="59"/>
      <c r="T2" s="60"/>
      <c r="V2" s="52" t="s">
        <v>39</v>
      </c>
      <c r="W2" s="53"/>
      <c r="X2" s="53"/>
      <c r="Y2" s="53"/>
      <c r="Z2" s="53"/>
      <c r="AA2" s="53"/>
      <c r="AB2" s="53"/>
      <c r="AC2" s="53"/>
      <c r="AD2" s="54"/>
      <c r="AF2" s="46" t="s">
        <v>40</v>
      </c>
      <c r="AG2" s="47"/>
      <c r="AH2" s="47"/>
      <c r="AI2" s="47"/>
      <c r="AJ2" s="47"/>
      <c r="AK2" s="47"/>
      <c r="AL2" s="47"/>
      <c r="AM2" s="47"/>
      <c r="AN2" s="48"/>
    </row>
    <row r="3" spans="2:40" x14ac:dyDescent="0.2">
      <c r="B3" s="44" t="s">
        <v>1</v>
      </c>
      <c r="C3" s="75" t="s">
        <v>2</v>
      </c>
      <c r="D3" s="76" t="s">
        <v>3</v>
      </c>
      <c r="E3" s="76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2" t="s">
        <v>9</v>
      </c>
      <c r="L3" s="44" t="s">
        <v>1</v>
      </c>
      <c r="M3" s="75" t="s">
        <v>2</v>
      </c>
      <c r="N3" s="76" t="s">
        <v>3</v>
      </c>
      <c r="O3" s="76" t="s">
        <v>4</v>
      </c>
      <c r="P3" s="13" t="s">
        <v>5</v>
      </c>
      <c r="Q3" s="13" t="s">
        <v>6</v>
      </c>
      <c r="R3" s="13" t="s">
        <v>7</v>
      </c>
      <c r="S3" s="13" t="s">
        <v>8</v>
      </c>
      <c r="T3" s="12" t="s">
        <v>9</v>
      </c>
      <c r="V3" s="44" t="s">
        <v>1</v>
      </c>
      <c r="W3" s="75" t="s">
        <v>2</v>
      </c>
      <c r="X3" s="76" t="s">
        <v>3</v>
      </c>
      <c r="Y3" s="76" t="s">
        <v>4</v>
      </c>
      <c r="Z3" s="13" t="s">
        <v>5</v>
      </c>
      <c r="AA3" s="13" t="s">
        <v>6</v>
      </c>
      <c r="AB3" s="13" t="s">
        <v>7</v>
      </c>
      <c r="AC3" s="13" t="s">
        <v>8</v>
      </c>
      <c r="AD3" s="12" t="s">
        <v>9</v>
      </c>
      <c r="AF3" s="44" t="s">
        <v>1</v>
      </c>
      <c r="AG3" s="75" t="s">
        <v>2</v>
      </c>
      <c r="AH3" s="76" t="s">
        <v>3</v>
      </c>
      <c r="AI3" s="76" t="s">
        <v>4</v>
      </c>
      <c r="AJ3" s="13" t="s">
        <v>5</v>
      </c>
      <c r="AK3" s="13" t="s">
        <v>6</v>
      </c>
      <c r="AL3" s="13" t="s">
        <v>7</v>
      </c>
      <c r="AM3" s="13" t="s">
        <v>8</v>
      </c>
      <c r="AN3" s="12" t="s">
        <v>9</v>
      </c>
    </row>
    <row r="4" spans="2:40" x14ac:dyDescent="0.2">
      <c r="B4" s="77" t="s">
        <v>57</v>
      </c>
      <c r="C4" s="77"/>
      <c r="D4" s="78"/>
      <c r="E4" s="79">
        <v>0.25</v>
      </c>
      <c r="F4" s="80"/>
      <c r="G4" s="3">
        <f>E4*F4</f>
        <v>0</v>
      </c>
      <c r="H4" s="3">
        <f>G4*2</f>
        <v>0</v>
      </c>
      <c r="I4" s="1"/>
      <c r="J4" s="2"/>
      <c r="L4" s="77" t="s">
        <v>57</v>
      </c>
      <c r="M4" s="77"/>
      <c r="N4" s="78"/>
      <c r="O4" s="79">
        <v>0.25</v>
      </c>
      <c r="P4" s="80"/>
      <c r="Q4" s="3">
        <f>O4*P4</f>
        <v>0</v>
      </c>
      <c r="R4" s="3">
        <f>Q4*2</f>
        <v>0</v>
      </c>
      <c r="S4" s="1"/>
      <c r="T4" s="2"/>
      <c r="V4" s="77" t="s">
        <v>57</v>
      </c>
      <c r="W4" s="77"/>
      <c r="X4" s="78"/>
      <c r="Y4" s="79">
        <v>0.33333333333333331</v>
      </c>
      <c r="Z4" s="80"/>
      <c r="AA4" s="3">
        <f>Y4*Z4</f>
        <v>0</v>
      </c>
      <c r="AB4" s="3">
        <f>AA4*2</f>
        <v>0</v>
      </c>
      <c r="AC4" s="1"/>
      <c r="AD4" s="2"/>
      <c r="AF4" s="77" t="s">
        <v>57</v>
      </c>
      <c r="AG4" s="77"/>
      <c r="AH4" s="78"/>
      <c r="AI4" s="79">
        <v>0.625</v>
      </c>
      <c r="AJ4" s="80"/>
      <c r="AK4" s="3">
        <f>AI4*AJ4</f>
        <v>0</v>
      </c>
      <c r="AL4" s="3">
        <f>AK4*2</f>
        <v>0</v>
      </c>
      <c r="AM4" s="1"/>
      <c r="AN4" s="2"/>
    </row>
    <row r="5" spans="2:40" x14ac:dyDescent="0.2">
      <c r="B5" s="77" t="s">
        <v>57</v>
      </c>
      <c r="C5" s="77"/>
      <c r="D5" s="78"/>
      <c r="E5" s="79">
        <v>0.25</v>
      </c>
      <c r="F5" s="80"/>
      <c r="G5" s="3">
        <f t="shared" ref="G5:G22" si="0">E5*F5</f>
        <v>0</v>
      </c>
      <c r="H5" s="3">
        <f t="shared" ref="H5:H22" si="1">G5*2</f>
        <v>0</v>
      </c>
      <c r="I5" s="1"/>
      <c r="J5" s="2"/>
      <c r="L5" s="77" t="s">
        <v>57</v>
      </c>
      <c r="M5" s="77"/>
      <c r="N5" s="78"/>
      <c r="O5" s="79">
        <v>0.33333333333333331</v>
      </c>
      <c r="P5" s="80"/>
      <c r="Q5" s="3">
        <f t="shared" ref="Q5:Q23" si="2">O5*P5</f>
        <v>0</v>
      </c>
      <c r="R5" s="3">
        <f t="shared" ref="R5:R23" si="3">Q5*2</f>
        <v>0</v>
      </c>
      <c r="S5" s="1"/>
      <c r="T5" s="2"/>
      <c r="V5" s="77" t="s">
        <v>57</v>
      </c>
      <c r="W5" s="77"/>
      <c r="X5" s="78"/>
      <c r="Y5" s="79">
        <v>0.33333333333333331</v>
      </c>
      <c r="Z5" s="80"/>
      <c r="AA5" s="3">
        <f t="shared" ref="AA5:AA23" si="4">Y5*Z5</f>
        <v>0</v>
      </c>
      <c r="AB5" s="3">
        <f t="shared" ref="AB5:AB23" si="5">AA5*2</f>
        <v>0</v>
      </c>
      <c r="AC5" s="1"/>
      <c r="AD5" s="2"/>
      <c r="AF5" s="77" t="s">
        <v>57</v>
      </c>
      <c r="AG5" s="77"/>
      <c r="AH5" s="78"/>
      <c r="AI5" s="79">
        <v>0.625</v>
      </c>
      <c r="AJ5" s="80"/>
      <c r="AK5" s="3">
        <f t="shared" ref="AK5:AK23" si="6">AI5*AJ5</f>
        <v>0</v>
      </c>
      <c r="AL5" s="3">
        <f t="shared" ref="AL5:AL23" si="7">AK5*2</f>
        <v>0</v>
      </c>
      <c r="AM5" s="1"/>
      <c r="AN5" s="2"/>
    </row>
    <row r="6" spans="2:40" x14ac:dyDescent="0.2">
      <c r="B6" s="77" t="s">
        <v>57</v>
      </c>
      <c r="C6" s="77"/>
      <c r="D6" s="78"/>
      <c r="E6" s="79">
        <v>0.25</v>
      </c>
      <c r="F6" s="80"/>
      <c r="G6" s="3">
        <f t="shared" si="0"/>
        <v>0</v>
      </c>
      <c r="H6" s="3">
        <f t="shared" si="1"/>
        <v>0</v>
      </c>
      <c r="I6" s="1"/>
      <c r="J6" s="2"/>
      <c r="L6" s="77" t="s">
        <v>57</v>
      </c>
      <c r="M6" s="77"/>
      <c r="N6" s="78"/>
      <c r="O6" s="79">
        <v>0.25</v>
      </c>
      <c r="P6" s="80"/>
      <c r="Q6" s="3">
        <f t="shared" si="2"/>
        <v>0</v>
      </c>
      <c r="R6" s="3">
        <f t="shared" si="3"/>
        <v>0</v>
      </c>
      <c r="S6" s="1"/>
      <c r="T6" s="2"/>
      <c r="V6" s="77" t="s">
        <v>57</v>
      </c>
      <c r="W6" s="77"/>
      <c r="X6" s="78"/>
      <c r="Y6" s="79">
        <v>0.25</v>
      </c>
      <c r="Z6" s="80"/>
      <c r="AA6" s="3">
        <f t="shared" si="4"/>
        <v>0</v>
      </c>
      <c r="AB6" s="3">
        <f t="shared" si="5"/>
        <v>0</v>
      </c>
      <c r="AC6" s="1"/>
      <c r="AD6" s="2"/>
      <c r="AF6" s="77" t="s">
        <v>57</v>
      </c>
      <c r="AG6" s="77"/>
      <c r="AH6" s="78"/>
      <c r="AI6" s="79">
        <v>0.33333333333333331</v>
      </c>
      <c r="AJ6" s="80"/>
      <c r="AK6" s="3">
        <f t="shared" si="6"/>
        <v>0</v>
      </c>
      <c r="AL6" s="3">
        <f t="shared" si="7"/>
        <v>0</v>
      </c>
      <c r="AM6" s="1"/>
      <c r="AN6" s="2"/>
    </row>
    <row r="7" spans="2:40" x14ac:dyDescent="0.2">
      <c r="B7" s="81" t="s">
        <v>58</v>
      </c>
      <c r="C7" s="81"/>
      <c r="D7" s="82"/>
      <c r="E7" s="83">
        <v>0.25</v>
      </c>
      <c r="F7" s="80"/>
      <c r="G7" s="3">
        <f t="shared" si="0"/>
        <v>0</v>
      </c>
      <c r="H7" s="3">
        <f t="shared" si="1"/>
        <v>0</v>
      </c>
      <c r="I7" s="1"/>
      <c r="J7" s="2"/>
      <c r="L7" s="81" t="s">
        <v>58</v>
      </c>
      <c r="M7" s="81"/>
      <c r="N7" s="82"/>
      <c r="O7" s="83">
        <v>0.33333333333333331</v>
      </c>
      <c r="P7" s="80"/>
      <c r="Q7" s="3">
        <f t="shared" si="2"/>
        <v>0</v>
      </c>
      <c r="R7" s="3">
        <f t="shared" si="3"/>
        <v>0</v>
      </c>
      <c r="S7" s="1"/>
      <c r="T7" s="2"/>
      <c r="V7" s="81" t="s">
        <v>58</v>
      </c>
      <c r="W7" s="81"/>
      <c r="X7" s="82"/>
      <c r="Y7" s="83">
        <v>0.5</v>
      </c>
      <c r="Z7" s="80"/>
      <c r="AA7" s="3">
        <f t="shared" si="4"/>
        <v>0</v>
      </c>
      <c r="AB7" s="3">
        <f t="shared" si="5"/>
        <v>0</v>
      </c>
      <c r="AC7" s="1"/>
      <c r="AD7" s="2"/>
      <c r="AF7" s="81" t="s">
        <v>58</v>
      </c>
      <c r="AG7" s="81"/>
      <c r="AH7" s="82"/>
      <c r="AI7" s="83">
        <v>0.66666666666666663</v>
      </c>
      <c r="AJ7" s="80"/>
      <c r="AK7" s="3">
        <f t="shared" si="6"/>
        <v>0</v>
      </c>
      <c r="AL7" s="3">
        <f t="shared" si="7"/>
        <v>0</v>
      </c>
      <c r="AM7" s="1"/>
      <c r="AN7" s="2"/>
    </row>
    <row r="8" spans="2:40" x14ac:dyDescent="0.2">
      <c r="B8" s="81" t="s">
        <v>58</v>
      </c>
      <c r="C8" s="81"/>
      <c r="D8" s="82"/>
      <c r="E8" s="83">
        <v>0.33333333333333331</v>
      </c>
      <c r="F8" s="80"/>
      <c r="G8" s="3">
        <f t="shared" si="0"/>
        <v>0</v>
      </c>
      <c r="H8" s="3">
        <f t="shared" si="1"/>
        <v>0</v>
      </c>
      <c r="I8" s="1"/>
      <c r="J8" s="2"/>
      <c r="L8" s="81" t="s">
        <v>58</v>
      </c>
      <c r="M8" s="81"/>
      <c r="N8" s="82"/>
      <c r="O8" s="83">
        <v>0.375</v>
      </c>
      <c r="P8" s="80"/>
      <c r="Q8" s="3">
        <f t="shared" si="2"/>
        <v>0</v>
      </c>
      <c r="R8" s="3">
        <f t="shared" si="3"/>
        <v>0</v>
      </c>
      <c r="S8" s="1"/>
      <c r="T8" s="2"/>
      <c r="V8" s="81" t="s">
        <v>58</v>
      </c>
      <c r="W8" s="81"/>
      <c r="X8" s="82"/>
      <c r="Y8" s="83">
        <v>0.5</v>
      </c>
      <c r="Z8" s="80"/>
      <c r="AA8" s="3">
        <f t="shared" si="4"/>
        <v>0</v>
      </c>
      <c r="AB8" s="3">
        <f t="shared" si="5"/>
        <v>0</v>
      </c>
      <c r="AC8" s="1"/>
      <c r="AD8" s="2"/>
      <c r="AF8" s="81" t="s">
        <v>58</v>
      </c>
      <c r="AG8" s="81"/>
      <c r="AH8" s="82"/>
      <c r="AI8" s="83">
        <v>0.75</v>
      </c>
      <c r="AJ8" s="80"/>
      <c r="AK8" s="3">
        <f t="shared" si="6"/>
        <v>0</v>
      </c>
      <c r="AL8" s="3">
        <f t="shared" si="7"/>
        <v>0</v>
      </c>
      <c r="AM8" s="1"/>
      <c r="AN8" s="2"/>
    </row>
    <row r="9" spans="2:40" x14ac:dyDescent="0.2">
      <c r="B9" s="81" t="s">
        <v>58</v>
      </c>
      <c r="C9" s="81"/>
      <c r="D9" s="82"/>
      <c r="E9" s="83">
        <v>0.25</v>
      </c>
      <c r="F9" s="80"/>
      <c r="G9" s="3">
        <f t="shared" si="0"/>
        <v>0</v>
      </c>
      <c r="H9" s="3">
        <f t="shared" si="1"/>
        <v>0</v>
      </c>
      <c r="I9" s="1"/>
      <c r="J9" s="2"/>
      <c r="L9" s="81" t="s">
        <v>58</v>
      </c>
      <c r="M9" s="81"/>
      <c r="N9" s="82"/>
      <c r="O9" s="83">
        <v>0.25</v>
      </c>
      <c r="P9" s="80"/>
      <c r="Q9" s="3">
        <f t="shared" si="2"/>
        <v>0</v>
      </c>
      <c r="R9" s="3">
        <f t="shared" si="3"/>
        <v>0</v>
      </c>
      <c r="S9" s="1"/>
      <c r="T9" s="2"/>
      <c r="V9" s="81" t="s">
        <v>58</v>
      </c>
      <c r="W9" s="81"/>
      <c r="X9" s="82"/>
      <c r="Y9" s="83">
        <v>0.25</v>
      </c>
      <c r="Z9" s="80"/>
      <c r="AA9" s="3">
        <f t="shared" si="4"/>
        <v>0</v>
      </c>
      <c r="AB9" s="3">
        <f t="shared" si="5"/>
        <v>0</v>
      </c>
      <c r="AC9" s="1"/>
      <c r="AD9" s="2"/>
      <c r="AF9" s="81" t="s">
        <v>58</v>
      </c>
      <c r="AG9" s="81"/>
      <c r="AH9" s="82"/>
      <c r="AI9" s="83">
        <v>0.33333333333333331</v>
      </c>
      <c r="AJ9" s="80"/>
      <c r="AK9" s="3">
        <f t="shared" si="6"/>
        <v>0</v>
      </c>
      <c r="AL9" s="3">
        <f t="shared" si="7"/>
        <v>0</v>
      </c>
      <c r="AM9" s="1"/>
      <c r="AN9" s="2"/>
    </row>
    <row r="10" spans="2:40" x14ac:dyDescent="0.2">
      <c r="B10" s="84" t="s">
        <v>59</v>
      </c>
      <c r="C10" s="84"/>
      <c r="D10" s="85"/>
      <c r="E10" s="86">
        <v>0.25</v>
      </c>
      <c r="F10" s="80"/>
      <c r="G10" s="3">
        <f t="shared" si="0"/>
        <v>0</v>
      </c>
      <c r="H10" s="3">
        <f t="shared" si="1"/>
        <v>0</v>
      </c>
      <c r="I10" s="1"/>
      <c r="J10" s="2"/>
      <c r="L10" s="84" t="s">
        <v>59</v>
      </c>
      <c r="M10" s="84"/>
      <c r="N10" s="85"/>
      <c r="O10" s="86">
        <v>0.25</v>
      </c>
      <c r="P10" s="80"/>
      <c r="Q10" s="3">
        <f t="shared" si="2"/>
        <v>0</v>
      </c>
      <c r="R10" s="3">
        <f t="shared" si="3"/>
        <v>0</v>
      </c>
      <c r="S10" s="1"/>
      <c r="T10" s="2"/>
      <c r="V10" s="84" t="s">
        <v>59</v>
      </c>
      <c r="W10" s="84"/>
      <c r="X10" s="85"/>
      <c r="Y10" s="86">
        <v>0.33333333333333331</v>
      </c>
      <c r="Z10" s="80"/>
      <c r="AA10" s="3">
        <f t="shared" si="4"/>
        <v>0</v>
      </c>
      <c r="AB10" s="3">
        <f t="shared" si="5"/>
        <v>0</v>
      </c>
      <c r="AC10" s="1"/>
      <c r="AD10" s="2"/>
      <c r="AF10" s="84" t="s">
        <v>59</v>
      </c>
      <c r="AG10" s="84"/>
      <c r="AH10" s="85"/>
      <c r="AI10" s="86">
        <v>0.625</v>
      </c>
      <c r="AJ10" s="80"/>
      <c r="AK10" s="3">
        <f t="shared" si="6"/>
        <v>0</v>
      </c>
      <c r="AL10" s="3">
        <f t="shared" si="7"/>
        <v>0</v>
      </c>
      <c r="AM10" s="1"/>
      <c r="AN10" s="2"/>
    </row>
    <row r="11" spans="2:40" x14ac:dyDescent="0.2">
      <c r="B11" s="84" t="s">
        <v>59</v>
      </c>
      <c r="C11" s="84"/>
      <c r="D11" s="85"/>
      <c r="E11" s="86">
        <v>0.25</v>
      </c>
      <c r="F11" s="80"/>
      <c r="G11" s="3">
        <f t="shared" si="0"/>
        <v>0</v>
      </c>
      <c r="H11" s="3">
        <f t="shared" si="1"/>
        <v>0</v>
      </c>
      <c r="I11" s="1"/>
      <c r="J11" s="2"/>
      <c r="L11" s="84" t="s">
        <v>59</v>
      </c>
      <c r="M11" s="84"/>
      <c r="N11" s="85"/>
      <c r="O11" s="86">
        <v>0.33333333333333331</v>
      </c>
      <c r="P11" s="80"/>
      <c r="Q11" s="3">
        <f t="shared" si="2"/>
        <v>0</v>
      </c>
      <c r="R11" s="3">
        <f t="shared" si="3"/>
        <v>0</v>
      </c>
      <c r="S11" s="1"/>
      <c r="T11" s="2"/>
      <c r="V11" s="84" t="s">
        <v>59</v>
      </c>
      <c r="W11" s="84"/>
      <c r="X11" s="85"/>
      <c r="Y11" s="86">
        <v>0.375</v>
      </c>
      <c r="Z11" s="80"/>
      <c r="AA11" s="3">
        <f t="shared" si="4"/>
        <v>0</v>
      </c>
      <c r="AB11" s="3">
        <f t="shared" si="5"/>
        <v>0</v>
      </c>
      <c r="AC11" s="1"/>
      <c r="AD11" s="2"/>
      <c r="AF11" s="84" t="s">
        <v>59</v>
      </c>
      <c r="AG11" s="84"/>
      <c r="AH11" s="85"/>
      <c r="AI11" s="86">
        <v>0.625</v>
      </c>
      <c r="AJ11" s="80"/>
      <c r="AK11" s="3">
        <f t="shared" si="6"/>
        <v>0</v>
      </c>
      <c r="AL11" s="3">
        <f t="shared" si="7"/>
        <v>0</v>
      </c>
      <c r="AM11" s="1"/>
      <c r="AN11" s="2"/>
    </row>
    <row r="12" spans="2:40" x14ac:dyDescent="0.2">
      <c r="B12" s="84" t="s">
        <v>59</v>
      </c>
      <c r="C12" s="84"/>
      <c r="D12" s="85"/>
      <c r="E12" s="86">
        <v>0.25</v>
      </c>
      <c r="F12" s="80"/>
      <c r="G12" s="3">
        <f t="shared" si="0"/>
        <v>0</v>
      </c>
      <c r="H12" s="3">
        <f t="shared" si="1"/>
        <v>0</v>
      </c>
      <c r="I12" s="1"/>
      <c r="J12" s="2"/>
      <c r="L12" s="84" t="s">
        <v>59</v>
      </c>
      <c r="M12" s="84"/>
      <c r="N12" s="85"/>
      <c r="O12" s="86">
        <v>0.25</v>
      </c>
      <c r="P12" s="80"/>
      <c r="Q12" s="3">
        <f t="shared" si="2"/>
        <v>0</v>
      </c>
      <c r="R12" s="3">
        <f t="shared" si="3"/>
        <v>0</v>
      </c>
      <c r="S12" s="1"/>
      <c r="T12" s="2"/>
      <c r="V12" s="84" t="s">
        <v>59</v>
      </c>
      <c r="W12" s="84"/>
      <c r="X12" s="85"/>
      <c r="Y12" s="86">
        <v>0.25</v>
      </c>
      <c r="Z12" s="80"/>
      <c r="AA12" s="3">
        <f t="shared" si="4"/>
        <v>0</v>
      </c>
      <c r="AB12" s="3">
        <f t="shared" si="5"/>
        <v>0</v>
      </c>
      <c r="AC12" s="1"/>
      <c r="AD12" s="2"/>
      <c r="AF12" s="84" t="s">
        <v>59</v>
      </c>
      <c r="AG12" s="84"/>
      <c r="AH12" s="85"/>
      <c r="AI12" s="86">
        <v>0.33333333333333331</v>
      </c>
      <c r="AJ12" s="80"/>
      <c r="AK12" s="3">
        <f t="shared" si="6"/>
        <v>0</v>
      </c>
      <c r="AL12" s="3">
        <f t="shared" si="7"/>
        <v>0</v>
      </c>
      <c r="AM12" s="1"/>
      <c r="AN12" s="2"/>
    </row>
    <row r="13" spans="2:40" x14ac:dyDescent="0.2">
      <c r="B13" s="87" t="s">
        <v>60</v>
      </c>
      <c r="C13" s="87"/>
      <c r="D13" s="88"/>
      <c r="E13" s="89">
        <v>0.125</v>
      </c>
      <c r="F13" s="80"/>
      <c r="G13" s="3">
        <f t="shared" si="0"/>
        <v>0</v>
      </c>
      <c r="H13" s="3">
        <f t="shared" si="1"/>
        <v>0</v>
      </c>
      <c r="I13" s="6"/>
      <c r="J13" s="7"/>
      <c r="L13" s="87" t="s">
        <v>60</v>
      </c>
      <c r="M13" s="87"/>
      <c r="N13" s="88"/>
      <c r="O13" s="89">
        <v>0.25</v>
      </c>
      <c r="P13" s="80"/>
      <c r="Q13" s="3">
        <f t="shared" si="2"/>
        <v>0</v>
      </c>
      <c r="R13" s="3">
        <f t="shared" si="3"/>
        <v>0</v>
      </c>
      <c r="S13" s="6"/>
      <c r="T13" s="7"/>
      <c r="V13" s="87" t="s">
        <v>60</v>
      </c>
      <c r="W13" s="87"/>
      <c r="X13" s="88"/>
      <c r="Y13" s="89">
        <v>0.25</v>
      </c>
      <c r="Z13" s="80"/>
      <c r="AA13" s="3">
        <f t="shared" si="4"/>
        <v>0</v>
      </c>
      <c r="AB13" s="3">
        <f t="shared" si="5"/>
        <v>0</v>
      </c>
      <c r="AC13" s="6"/>
      <c r="AD13" s="7"/>
      <c r="AF13" s="87" t="s">
        <v>60</v>
      </c>
      <c r="AG13" s="87"/>
      <c r="AH13" s="88"/>
      <c r="AI13" s="89">
        <v>0.5</v>
      </c>
      <c r="AJ13" s="80"/>
      <c r="AK13" s="3">
        <f t="shared" si="6"/>
        <v>0</v>
      </c>
      <c r="AL13" s="3">
        <f t="shared" si="7"/>
        <v>0</v>
      </c>
      <c r="AM13" s="6"/>
      <c r="AN13" s="7"/>
    </row>
    <row r="14" spans="2:40" x14ac:dyDescent="0.2">
      <c r="B14" s="87" t="s">
        <v>60</v>
      </c>
      <c r="C14" s="87"/>
      <c r="D14" s="88"/>
      <c r="E14" s="89">
        <v>0.125</v>
      </c>
      <c r="F14" s="80"/>
      <c r="G14" s="3">
        <f t="shared" si="0"/>
        <v>0</v>
      </c>
      <c r="H14" s="3">
        <f t="shared" si="1"/>
        <v>0</v>
      </c>
      <c r="I14" s="6"/>
      <c r="J14" s="7"/>
      <c r="L14" s="87" t="s">
        <v>60</v>
      </c>
      <c r="M14" s="87"/>
      <c r="N14" s="88"/>
      <c r="O14" s="89">
        <v>0.25</v>
      </c>
      <c r="P14" s="80"/>
      <c r="Q14" s="3">
        <f t="shared" si="2"/>
        <v>0</v>
      </c>
      <c r="R14" s="3">
        <f t="shared" si="3"/>
        <v>0</v>
      </c>
      <c r="S14" s="6"/>
      <c r="T14" s="7"/>
      <c r="V14" s="87" t="s">
        <v>60</v>
      </c>
      <c r="W14" s="87"/>
      <c r="X14" s="88"/>
      <c r="Y14" s="89">
        <v>0.33333333333333331</v>
      </c>
      <c r="Z14" s="80"/>
      <c r="AA14" s="3">
        <f t="shared" si="4"/>
        <v>0</v>
      </c>
      <c r="AB14" s="3">
        <f t="shared" si="5"/>
        <v>0</v>
      </c>
      <c r="AC14" s="6"/>
      <c r="AD14" s="7"/>
      <c r="AF14" s="87" t="s">
        <v>60</v>
      </c>
      <c r="AG14" s="87"/>
      <c r="AH14" s="88"/>
      <c r="AI14" s="89">
        <v>0.5</v>
      </c>
      <c r="AJ14" s="80"/>
      <c r="AK14" s="3">
        <f t="shared" si="6"/>
        <v>0</v>
      </c>
      <c r="AL14" s="3">
        <f t="shared" si="7"/>
        <v>0</v>
      </c>
      <c r="AM14" s="6"/>
      <c r="AN14" s="7"/>
    </row>
    <row r="15" spans="2:40" x14ac:dyDescent="0.2">
      <c r="B15" s="87" t="s">
        <v>60</v>
      </c>
      <c r="C15" s="87"/>
      <c r="D15" s="88"/>
      <c r="E15" s="89">
        <v>0.125</v>
      </c>
      <c r="F15" s="80"/>
      <c r="G15" s="3">
        <f t="shared" si="0"/>
        <v>0</v>
      </c>
      <c r="H15" s="3">
        <f t="shared" si="1"/>
        <v>0</v>
      </c>
      <c r="I15" s="6"/>
      <c r="J15" s="7"/>
      <c r="L15" s="87" t="s">
        <v>60</v>
      </c>
      <c r="M15" s="87"/>
      <c r="N15" s="88"/>
      <c r="O15" s="89">
        <v>0.25</v>
      </c>
      <c r="P15" s="80"/>
      <c r="Q15" s="3">
        <f t="shared" si="2"/>
        <v>0</v>
      </c>
      <c r="R15" s="3">
        <f t="shared" si="3"/>
        <v>0</v>
      </c>
      <c r="S15" s="6"/>
      <c r="T15" s="7"/>
      <c r="V15" s="87" t="s">
        <v>60</v>
      </c>
      <c r="W15" s="87"/>
      <c r="X15" s="88"/>
      <c r="Y15" s="89">
        <v>0.25</v>
      </c>
      <c r="Z15" s="80"/>
      <c r="AA15" s="3">
        <f t="shared" si="4"/>
        <v>0</v>
      </c>
      <c r="AB15" s="3">
        <f t="shared" si="5"/>
        <v>0</v>
      </c>
      <c r="AC15" s="6"/>
      <c r="AD15" s="7"/>
      <c r="AF15" s="87" t="s">
        <v>60</v>
      </c>
      <c r="AG15" s="87"/>
      <c r="AH15" s="88"/>
      <c r="AI15" s="89">
        <v>0.25</v>
      </c>
      <c r="AJ15" s="80"/>
      <c r="AK15" s="3">
        <f t="shared" si="6"/>
        <v>0</v>
      </c>
      <c r="AL15" s="3">
        <f t="shared" si="7"/>
        <v>0</v>
      </c>
      <c r="AM15" s="6"/>
      <c r="AN15" s="7"/>
    </row>
    <row r="16" spans="2:40" x14ac:dyDescent="0.2">
      <c r="B16" s="90" t="s">
        <v>61</v>
      </c>
      <c r="C16" s="90"/>
      <c r="D16" s="91"/>
      <c r="E16" s="92">
        <v>0</v>
      </c>
      <c r="F16" s="80"/>
      <c r="G16" s="3">
        <f t="shared" si="0"/>
        <v>0</v>
      </c>
      <c r="H16" s="3">
        <f t="shared" si="1"/>
        <v>0</v>
      </c>
      <c r="I16" s="6"/>
      <c r="J16" s="7"/>
      <c r="L16" s="90" t="s">
        <v>61</v>
      </c>
      <c r="M16" s="90"/>
      <c r="N16" s="91"/>
      <c r="O16" s="92">
        <v>0</v>
      </c>
      <c r="P16" s="80"/>
      <c r="Q16" s="3">
        <f t="shared" si="2"/>
        <v>0</v>
      </c>
      <c r="R16" s="3">
        <f t="shared" si="3"/>
        <v>0</v>
      </c>
      <c r="S16" s="6"/>
      <c r="T16" s="7"/>
      <c r="V16" s="90" t="s">
        <v>61</v>
      </c>
      <c r="W16" s="90"/>
      <c r="X16" s="91"/>
      <c r="Y16" s="92">
        <v>0.25</v>
      </c>
      <c r="Z16" s="80"/>
      <c r="AA16" s="3">
        <f t="shared" si="4"/>
        <v>0</v>
      </c>
      <c r="AB16" s="3">
        <f t="shared" si="5"/>
        <v>0</v>
      </c>
      <c r="AC16" s="6"/>
      <c r="AD16" s="7"/>
      <c r="AF16" s="90" t="s">
        <v>61</v>
      </c>
      <c r="AG16" s="90"/>
      <c r="AH16" s="91"/>
      <c r="AI16" s="92">
        <v>0.33333333333333331</v>
      </c>
      <c r="AJ16" s="80"/>
      <c r="AK16" s="3">
        <f t="shared" si="6"/>
        <v>0</v>
      </c>
      <c r="AL16" s="3">
        <f t="shared" si="7"/>
        <v>0</v>
      </c>
      <c r="AM16" s="6"/>
      <c r="AN16" s="7"/>
    </row>
    <row r="17" spans="2:40" x14ac:dyDescent="0.2">
      <c r="B17" s="90" t="s">
        <v>61</v>
      </c>
      <c r="C17" s="90"/>
      <c r="D17" s="91"/>
      <c r="E17" s="92">
        <v>0</v>
      </c>
      <c r="F17" s="80"/>
      <c r="G17" s="3">
        <f t="shared" si="0"/>
        <v>0</v>
      </c>
      <c r="H17" s="3">
        <f t="shared" si="1"/>
        <v>0</v>
      </c>
      <c r="I17" s="6"/>
      <c r="J17" s="7"/>
      <c r="L17" s="90" t="s">
        <v>61</v>
      </c>
      <c r="M17" s="90"/>
      <c r="N17" s="91"/>
      <c r="O17" s="92">
        <v>0</v>
      </c>
      <c r="P17" s="80"/>
      <c r="Q17" s="3">
        <f t="shared" si="2"/>
        <v>0</v>
      </c>
      <c r="R17" s="3">
        <f t="shared" si="3"/>
        <v>0</v>
      </c>
      <c r="S17" s="6"/>
      <c r="T17" s="7"/>
      <c r="V17" s="90" t="s">
        <v>61</v>
      </c>
      <c r="W17" s="90"/>
      <c r="X17" s="91"/>
      <c r="Y17" s="92">
        <v>0.25</v>
      </c>
      <c r="Z17" s="80"/>
      <c r="AA17" s="3">
        <f t="shared" si="4"/>
        <v>0</v>
      </c>
      <c r="AB17" s="3">
        <f t="shared" si="5"/>
        <v>0</v>
      </c>
      <c r="AC17" s="6"/>
      <c r="AD17" s="7"/>
      <c r="AF17" s="90" t="s">
        <v>61</v>
      </c>
      <c r="AG17" s="90"/>
      <c r="AH17" s="91"/>
      <c r="AI17" s="92">
        <v>0.375</v>
      </c>
      <c r="AJ17" s="80"/>
      <c r="AK17" s="3">
        <f t="shared" si="6"/>
        <v>0</v>
      </c>
      <c r="AL17" s="3">
        <f t="shared" si="7"/>
        <v>0</v>
      </c>
      <c r="AM17" s="6"/>
      <c r="AN17" s="7"/>
    </row>
    <row r="18" spans="2:40" x14ac:dyDescent="0.2">
      <c r="B18" s="90" t="s">
        <v>61</v>
      </c>
      <c r="C18" s="90"/>
      <c r="D18" s="91"/>
      <c r="E18" s="92">
        <v>0</v>
      </c>
      <c r="F18" s="80"/>
      <c r="G18" s="3">
        <f t="shared" si="0"/>
        <v>0</v>
      </c>
      <c r="H18" s="3">
        <f t="shared" si="1"/>
        <v>0</v>
      </c>
      <c r="I18" s="6"/>
      <c r="J18" s="7"/>
      <c r="L18" s="90" t="s">
        <v>61</v>
      </c>
      <c r="M18" s="90"/>
      <c r="N18" s="91"/>
      <c r="O18" s="92">
        <v>0</v>
      </c>
      <c r="P18" s="80"/>
      <c r="Q18" s="3">
        <f t="shared" si="2"/>
        <v>0</v>
      </c>
      <c r="R18" s="3">
        <f t="shared" si="3"/>
        <v>0</v>
      </c>
      <c r="S18" s="6"/>
      <c r="T18" s="7"/>
      <c r="V18" s="90" t="s">
        <v>61</v>
      </c>
      <c r="W18" s="90"/>
      <c r="X18" s="91"/>
      <c r="Y18" s="92">
        <v>0.25</v>
      </c>
      <c r="Z18" s="80"/>
      <c r="AA18" s="3">
        <f t="shared" si="4"/>
        <v>0</v>
      </c>
      <c r="AB18" s="3">
        <f t="shared" si="5"/>
        <v>0</v>
      </c>
      <c r="AC18" s="6"/>
      <c r="AD18" s="7"/>
      <c r="AF18" s="90" t="s">
        <v>61</v>
      </c>
      <c r="AG18" s="90"/>
      <c r="AH18" s="91"/>
      <c r="AI18" s="92">
        <v>0.25</v>
      </c>
      <c r="AJ18" s="80"/>
      <c r="AK18" s="3">
        <f t="shared" si="6"/>
        <v>0</v>
      </c>
      <c r="AL18" s="3">
        <f t="shared" si="7"/>
        <v>0</v>
      </c>
      <c r="AM18" s="6"/>
      <c r="AN18" s="7"/>
    </row>
    <row r="19" spans="2:40" x14ac:dyDescent="0.2">
      <c r="B19" s="101" t="s">
        <v>63</v>
      </c>
      <c r="C19" s="102"/>
      <c r="D19" s="103"/>
      <c r="E19" s="104">
        <v>0.125</v>
      </c>
      <c r="F19" s="80"/>
      <c r="G19" s="3">
        <f t="shared" si="0"/>
        <v>0</v>
      </c>
      <c r="H19" s="3">
        <f t="shared" si="1"/>
        <v>0</v>
      </c>
      <c r="I19" s="6"/>
      <c r="J19" s="7"/>
      <c r="L19" s="101" t="s">
        <v>63</v>
      </c>
      <c r="M19" s="102"/>
      <c r="N19" s="103"/>
      <c r="O19" s="104">
        <v>0.125</v>
      </c>
      <c r="P19" s="80"/>
      <c r="Q19" s="3">
        <f t="shared" si="2"/>
        <v>0</v>
      </c>
      <c r="R19" s="3">
        <f t="shared" si="3"/>
        <v>0</v>
      </c>
      <c r="S19" s="6"/>
      <c r="T19" s="7"/>
      <c r="V19" s="101" t="s">
        <v>63</v>
      </c>
      <c r="W19" s="102"/>
      <c r="X19" s="103"/>
      <c r="Y19" s="104">
        <v>0.125</v>
      </c>
      <c r="Z19" s="80"/>
      <c r="AA19" s="3">
        <f t="shared" si="4"/>
        <v>0</v>
      </c>
      <c r="AB19" s="3">
        <f t="shared" si="5"/>
        <v>0</v>
      </c>
      <c r="AC19" s="6"/>
      <c r="AD19" s="7"/>
      <c r="AF19" s="101" t="s">
        <v>63</v>
      </c>
      <c r="AG19" s="102"/>
      <c r="AH19" s="103"/>
      <c r="AI19" s="104">
        <v>0.125</v>
      </c>
      <c r="AJ19" s="80"/>
      <c r="AK19" s="3">
        <f t="shared" si="6"/>
        <v>0</v>
      </c>
      <c r="AL19" s="3">
        <f t="shared" si="7"/>
        <v>0</v>
      </c>
      <c r="AM19" s="6"/>
      <c r="AN19" s="7"/>
    </row>
    <row r="20" spans="2:40" x14ac:dyDescent="0.2">
      <c r="B20" s="8" t="s">
        <v>55</v>
      </c>
      <c r="C20" s="9"/>
      <c r="D20" s="93"/>
      <c r="E20" s="16">
        <v>1.25</v>
      </c>
      <c r="F20" s="80"/>
      <c r="G20" s="3">
        <f t="shared" si="0"/>
        <v>0</v>
      </c>
      <c r="H20" s="3">
        <f t="shared" si="1"/>
        <v>0</v>
      </c>
      <c r="I20" s="6"/>
      <c r="J20" s="7"/>
      <c r="L20" s="8" t="s">
        <v>55</v>
      </c>
      <c r="M20" s="9"/>
      <c r="N20" s="93"/>
      <c r="O20" s="16">
        <v>2</v>
      </c>
      <c r="P20" s="80"/>
      <c r="Q20" s="3">
        <f t="shared" si="2"/>
        <v>0</v>
      </c>
      <c r="R20" s="3">
        <f t="shared" si="3"/>
        <v>0</v>
      </c>
      <c r="S20" s="6"/>
      <c r="T20" s="7"/>
      <c r="V20" s="8" t="s">
        <v>55</v>
      </c>
      <c r="W20" s="9"/>
      <c r="X20" s="93"/>
      <c r="Y20" s="16">
        <v>3</v>
      </c>
      <c r="Z20" s="80"/>
      <c r="AA20" s="3">
        <f t="shared" si="4"/>
        <v>0</v>
      </c>
      <c r="AB20" s="3">
        <f t="shared" si="5"/>
        <v>0</v>
      </c>
      <c r="AC20" s="6"/>
      <c r="AD20" s="7"/>
      <c r="AF20" s="8" t="s">
        <v>55</v>
      </c>
      <c r="AG20" s="9"/>
      <c r="AH20" s="93"/>
      <c r="AI20" s="16">
        <v>5.875</v>
      </c>
      <c r="AJ20" s="80"/>
      <c r="AK20" s="3">
        <f t="shared" si="6"/>
        <v>0</v>
      </c>
      <c r="AL20" s="3">
        <f t="shared" si="7"/>
        <v>0</v>
      </c>
      <c r="AM20" s="6"/>
      <c r="AN20" s="7"/>
    </row>
    <row r="21" spans="2:40" x14ac:dyDescent="0.2">
      <c r="B21" s="8" t="s">
        <v>30</v>
      </c>
      <c r="C21" s="9"/>
      <c r="D21" s="14"/>
      <c r="E21" s="16">
        <v>0</v>
      </c>
      <c r="F21" s="80"/>
      <c r="G21" s="3">
        <f t="shared" si="0"/>
        <v>0</v>
      </c>
      <c r="H21" s="3">
        <f t="shared" si="1"/>
        <v>0</v>
      </c>
      <c r="I21" s="6"/>
      <c r="J21" s="7"/>
      <c r="L21" s="8" t="s">
        <v>30</v>
      </c>
      <c r="M21" s="9"/>
      <c r="N21" s="14"/>
      <c r="O21" s="16">
        <v>0</v>
      </c>
      <c r="P21" s="80"/>
      <c r="Q21" s="3">
        <f t="shared" si="2"/>
        <v>0</v>
      </c>
      <c r="R21" s="3">
        <f t="shared" si="3"/>
        <v>0</v>
      </c>
      <c r="S21" s="6"/>
      <c r="T21" s="7"/>
      <c r="V21" s="8" t="s">
        <v>30</v>
      </c>
      <c r="W21" s="9"/>
      <c r="X21" s="14"/>
      <c r="Y21" s="16">
        <v>0</v>
      </c>
      <c r="Z21" s="80"/>
      <c r="AA21" s="3">
        <f t="shared" si="4"/>
        <v>0</v>
      </c>
      <c r="AB21" s="3">
        <f t="shared" si="5"/>
        <v>0</v>
      </c>
      <c r="AC21" s="6"/>
      <c r="AD21" s="7"/>
      <c r="AF21" s="8" t="s">
        <v>30</v>
      </c>
      <c r="AG21" s="9"/>
      <c r="AH21" s="14"/>
      <c r="AI21" s="16">
        <v>0</v>
      </c>
      <c r="AJ21" s="80"/>
      <c r="AK21" s="3">
        <f t="shared" si="6"/>
        <v>0</v>
      </c>
      <c r="AL21" s="3">
        <f t="shared" si="7"/>
        <v>0</v>
      </c>
      <c r="AM21" s="6"/>
      <c r="AN21" s="7"/>
    </row>
    <row r="22" spans="2:40" x14ac:dyDescent="0.2">
      <c r="B22" s="8" t="s">
        <v>32</v>
      </c>
      <c r="C22" s="9"/>
      <c r="D22" s="14"/>
      <c r="E22" s="16">
        <v>0</v>
      </c>
      <c r="F22" s="80"/>
      <c r="G22" s="3">
        <f t="shared" si="0"/>
        <v>0</v>
      </c>
      <c r="H22" s="3">
        <f t="shared" si="1"/>
        <v>0</v>
      </c>
      <c r="I22" s="6"/>
      <c r="J22" s="7"/>
      <c r="L22" s="8" t="s">
        <v>32</v>
      </c>
      <c r="M22" s="9"/>
      <c r="N22" s="14"/>
      <c r="O22" s="16">
        <v>0</v>
      </c>
      <c r="P22" s="80"/>
      <c r="Q22" s="3">
        <f t="shared" si="2"/>
        <v>0</v>
      </c>
      <c r="R22" s="3">
        <f t="shared" si="3"/>
        <v>0</v>
      </c>
      <c r="S22" s="6"/>
      <c r="T22" s="7"/>
      <c r="V22" s="8" t="s">
        <v>32</v>
      </c>
      <c r="W22" s="9"/>
      <c r="X22" s="14"/>
      <c r="Y22" s="16">
        <v>0</v>
      </c>
      <c r="Z22" s="80"/>
      <c r="AA22" s="3">
        <f t="shared" si="4"/>
        <v>0</v>
      </c>
      <c r="AB22" s="3">
        <f t="shared" si="5"/>
        <v>0</v>
      </c>
      <c r="AC22" s="6"/>
      <c r="AD22" s="7"/>
      <c r="AF22" s="8" t="s">
        <v>32</v>
      </c>
      <c r="AG22" s="9"/>
      <c r="AH22" s="14"/>
      <c r="AI22" s="16">
        <v>0</v>
      </c>
      <c r="AJ22" s="80"/>
      <c r="AK22" s="3">
        <f t="shared" si="6"/>
        <v>0</v>
      </c>
      <c r="AL22" s="3">
        <f t="shared" si="7"/>
        <v>0</v>
      </c>
      <c r="AM22" s="6"/>
      <c r="AN22" s="7"/>
    </row>
    <row r="23" spans="2:40" ht="17" thickBot="1" x14ac:dyDescent="0.25">
      <c r="B23" s="8" t="s">
        <v>33</v>
      </c>
      <c r="C23" s="9" t="s">
        <v>62</v>
      </c>
      <c r="D23" s="94">
        <v>720167758568</v>
      </c>
      <c r="E23" s="15">
        <v>0</v>
      </c>
      <c r="F23" s="80">
        <v>7</v>
      </c>
      <c r="G23" s="3">
        <f t="shared" ref="G23" si="8">E23*F23</f>
        <v>0</v>
      </c>
      <c r="H23" s="3">
        <f t="shared" ref="H23" si="9">G23*2</f>
        <v>0</v>
      </c>
      <c r="I23" s="6"/>
      <c r="J23" s="7"/>
      <c r="L23" s="8" t="s">
        <v>33</v>
      </c>
      <c r="M23" s="9" t="s">
        <v>62</v>
      </c>
      <c r="N23" s="94">
        <v>720167758568</v>
      </c>
      <c r="O23" s="15">
        <v>0</v>
      </c>
      <c r="P23" s="80">
        <v>7</v>
      </c>
      <c r="Q23" s="3">
        <f t="shared" si="2"/>
        <v>0</v>
      </c>
      <c r="R23" s="3">
        <f t="shared" si="3"/>
        <v>0</v>
      </c>
      <c r="S23" s="6"/>
      <c r="T23" s="7"/>
      <c r="V23" s="8" t="s">
        <v>33</v>
      </c>
      <c r="W23" s="9" t="s">
        <v>62</v>
      </c>
      <c r="X23" s="94">
        <v>720167758568</v>
      </c>
      <c r="Y23" s="15">
        <v>0</v>
      </c>
      <c r="Z23" s="80">
        <v>7</v>
      </c>
      <c r="AA23" s="3">
        <f t="shared" si="4"/>
        <v>0</v>
      </c>
      <c r="AB23" s="3">
        <f t="shared" si="5"/>
        <v>0</v>
      </c>
      <c r="AC23" s="6"/>
      <c r="AD23" s="7"/>
      <c r="AF23" s="8" t="s">
        <v>33</v>
      </c>
      <c r="AG23" s="9" t="s">
        <v>62</v>
      </c>
      <c r="AH23" s="94">
        <v>720167758568</v>
      </c>
      <c r="AI23" s="15">
        <v>0</v>
      </c>
      <c r="AJ23" s="80">
        <v>7</v>
      </c>
      <c r="AK23" s="3">
        <f t="shared" si="6"/>
        <v>0</v>
      </c>
      <c r="AL23" s="3">
        <f t="shared" si="7"/>
        <v>0</v>
      </c>
      <c r="AM23" s="6"/>
      <c r="AN23" s="7"/>
    </row>
    <row r="24" spans="2:40" ht="17" thickBot="1" x14ac:dyDescent="0.25">
      <c r="B24" s="8"/>
      <c r="C24" s="9"/>
      <c r="D24" s="10"/>
      <c r="E24" s="105"/>
      <c r="F24" s="95" t="s">
        <v>36</v>
      </c>
      <c r="G24" s="96">
        <f>SUM(G4:G23)</f>
        <v>0</v>
      </c>
      <c r="H24" s="97">
        <f>SUM(H4:H23)</f>
        <v>0</v>
      </c>
      <c r="I24" s="98">
        <v>75</v>
      </c>
      <c r="J24" s="99">
        <f>(I24-G24)</f>
        <v>75</v>
      </c>
      <c r="L24" s="8"/>
      <c r="M24" s="9"/>
      <c r="N24" s="10"/>
      <c r="O24" s="105"/>
      <c r="P24" s="95" t="s">
        <v>36</v>
      </c>
      <c r="Q24" s="96">
        <f>SUM(Q4:Q23)</f>
        <v>0</v>
      </c>
      <c r="R24" s="97">
        <f>SUM(R4:R23)</f>
        <v>0</v>
      </c>
      <c r="S24" s="98">
        <v>75</v>
      </c>
      <c r="T24" s="99">
        <f>(S24-Q24)</f>
        <v>75</v>
      </c>
      <c r="V24" s="8"/>
      <c r="W24" s="9"/>
      <c r="X24" s="10"/>
      <c r="Y24" s="105"/>
      <c r="Z24" s="95" t="s">
        <v>36</v>
      </c>
      <c r="AA24" s="96">
        <f>SUM(AA4:AA23)</f>
        <v>0</v>
      </c>
      <c r="AB24" s="97">
        <f>SUM(AB4:AB23)</f>
        <v>0</v>
      </c>
      <c r="AC24" s="98">
        <v>75</v>
      </c>
      <c r="AD24" s="99">
        <f>(AC24-AA24)</f>
        <v>75</v>
      </c>
      <c r="AF24" s="8"/>
      <c r="AG24" s="9"/>
      <c r="AH24" s="10"/>
      <c r="AI24" s="105"/>
      <c r="AJ24" s="95" t="s">
        <v>36</v>
      </c>
      <c r="AK24" s="96">
        <f>SUM(AK4:AK23)</f>
        <v>0</v>
      </c>
      <c r="AL24" s="97">
        <f>SUM(AL4:AL23)</f>
        <v>0</v>
      </c>
      <c r="AM24" s="98">
        <v>75</v>
      </c>
      <c r="AN24" s="99">
        <f>(AM24-AK24)</f>
        <v>75</v>
      </c>
    </row>
    <row r="25" spans="2:40" ht="17" thickBot="1" x14ac:dyDescent="0.25">
      <c r="AB25" s="45"/>
    </row>
    <row r="26" spans="2:40" ht="22" thickBot="1" x14ac:dyDescent="0.3">
      <c r="B26" s="55" t="s">
        <v>51</v>
      </c>
      <c r="C26" s="56"/>
      <c r="D26" s="56"/>
      <c r="E26" s="56"/>
      <c r="F26" s="56"/>
      <c r="G26" s="56"/>
      <c r="H26" s="56"/>
      <c r="I26" s="56"/>
      <c r="J26" s="57"/>
      <c r="L26" s="58" t="s">
        <v>44</v>
      </c>
      <c r="M26" s="59"/>
      <c r="N26" s="59"/>
      <c r="O26" s="59"/>
      <c r="P26" s="59"/>
      <c r="Q26" s="59"/>
      <c r="R26" s="59"/>
      <c r="S26" s="59"/>
      <c r="T26" s="60"/>
      <c r="V26" s="52" t="s">
        <v>45</v>
      </c>
      <c r="W26" s="53"/>
      <c r="X26" s="53"/>
      <c r="Y26" s="53"/>
      <c r="Z26" s="53"/>
      <c r="AA26" s="53"/>
      <c r="AB26" s="53"/>
      <c r="AC26" s="53"/>
      <c r="AD26" s="54"/>
      <c r="AF26" s="46" t="s">
        <v>49</v>
      </c>
      <c r="AG26" s="47"/>
      <c r="AH26" s="47"/>
      <c r="AI26" s="47"/>
      <c r="AJ26" s="47"/>
      <c r="AK26" s="47"/>
      <c r="AL26" s="47"/>
      <c r="AM26" s="47"/>
      <c r="AN26" s="48"/>
    </row>
    <row r="27" spans="2:40" x14ac:dyDescent="0.2">
      <c r="B27" s="44" t="s">
        <v>1</v>
      </c>
      <c r="C27" s="75" t="s">
        <v>2</v>
      </c>
      <c r="D27" s="76" t="s">
        <v>3</v>
      </c>
      <c r="E27" s="76" t="s">
        <v>4</v>
      </c>
      <c r="F27" s="13" t="s">
        <v>5</v>
      </c>
      <c r="G27" s="13" t="s">
        <v>6</v>
      </c>
      <c r="H27" s="13" t="s">
        <v>7</v>
      </c>
      <c r="I27" s="13" t="s">
        <v>8</v>
      </c>
      <c r="J27" s="12" t="s">
        <v>9</v>
      </c>
      <c r="L27" s="44" t="s">
        <v>1</v>
      </c>
      <c r="M27" s="75" t="s">
        <v>2</v>
      </c>
      <c r="N27" s="76" t="s">
        <v>3</v>
      </c>
      <c r="O27" s="76" t="s">
        <v>4</v>
      </c>
      <c r="P27" s="13" t="s">
        <v>5</v>
      </c>
      <c r="Q27" s="13" t="s">
        <v>6</v>
      </c>
      <c r="R27" s="13" t="s">
        <v>7</v>
      </c>
      <c r="S27" s="13" t="s">
        <v>8</v>
      </c>
      <c r="T27" s="12" t="s">
        <v>9</v>
      </c>
      <c r="V27" s="44" t="s">
        <v>1</v>
      </c>
      <c r="W27" s="75" t="s">
        <v>2</v>
      </c>
      <c r="X27" s="76" t="s">
        <v>3</v>
      </c>
      <c r="Y27" s="76" t="s">
        <v>4</v>
      </c>
      <c r="Z27" s="13" t="s">
        <v>5</v>
      </c>
      <c r="AA27" s="13" t="s">
        <v>6</v>
      </c>
      <c r="AB27" s="13" t="s">
        <v>7</v>
      </c>
      <c r="AC27" s="13" t="s">
        <v>8</v>
      </c>
      <c r="AD27" s="12" t="s">
        <v>9</v>
      </c>
      <c r="AF27" s="44" t="s">
        <v>1</v>
      </c>
      <c r="AG27" s="75" t="s">
        <v>2</v>
      </c>
      <c r="AH27" s="76" t="s">
        <v>3</v>
      </c>
      <c r="AI27" s="76" t="s">
        <v>4</v>
      </c>
      <c r="AJ27" s="13" t="s">
        <v>5</v>
      </c>
      <c r="AK27" s="13" t="s">
        <v>6</v>
      </c>
      <c r="AL27" s="13" t="s">
        <v>7</v>
      </c>
      <c r="AM27" s="13" t="s">
        <v>8</v>
      </c>
      <c r="AN27" s="12" t="s">
        <v>9</v>
      </c>
    </row>
    <row r="28" spans="2:40" x14ac:dyDescent="0.2">
      <c r="B28" s="77" t="s">
        <v>57</v>
      </c>
      <c r="C28" s="77"/>
      <c r="D28" s="78"/>
      <c r="E28" s="79">
        <v>0.25</v>
      </c>
      <c r="F28" s="80"/>
      <c r="G28" s="3">
        <f>E28*F28</f>
        <v>0</v>
      </c>
      <c r="H28" s="3">
        <f>G28*2</f>
        <v>0</v>
      </c>
      <c r="I28" s="1"/>
      <c r="J28" s="2"/>
      <c r="L28" s="77" t="s">
        <v>57</v>
      </c>
      <c r="M28" s="77"/>
      <c r="N28" s="78"/>
      <c r="O28" s="79">
        <v>0.25</v>
      </c>
      <c r="P28" s="80"/>
      <c r="Q28" s="3">
        <f>O28*P28</f>
        <v>0</v>
      </c>
      <c r="R28" s="3">
        <f>Q28*2</f>
        <v>0</v>
      </c>
      <c r="S28" s="1"/>
      <c r="T28" s="2"/>
      <c r="V28" s="77" t="s">
        <v>57</v>
      </c>
      <c r="W28" s="77"/>
      <c r="X28" s="78"/>
      <c r="Y28" s="79">
        <v>0.33333333333333331</v>
      </c>
      <c r="Z28" s="80"/>
      <c r="AA28" s="3">
        <f>Y28*Z28</f>
        <v>0</v>
      </c>
      <c r="AB28" s="3">
        <f>AA28*2</f>
        <v>0</v>
      </c>
      <c r="AC28" s="1"/>
      <c r="AD28" s="2"/>
      <c r="AF28" s="77" t="s">
        <v>57</v>
      </c>
      <c r="AG28" s="77"/>
      <c r="AH28" s="78"/>
      <c r="AI28" s="79">
        <v>0.625</v>
      </c>
      <c r="AJ28" s="80"/>
      <c r="AK28" s="3">
        <f>AI28*AJ28</f>
        <v>0</v>
      </c>
      <c r="AL28" s="3">
        <f>AK28*2</f>
        <v>0</v>
      </c>
      <c r="AM28" s="1"/>
      <c r="AN28" s="2"/>
    </row>
    <row r="29" spans="2:40" x14ac:dyDescent="0.2">
      <c r="B29" s="77" t="s">
        <v>57</v>
      </c>
      <c r="C29" s="77"/>
      <c r="D29" s="78"/>
      <c r="E29" s="79">
        <v>0.25</v>
      </c>
      <c r="F29" s="80"/>
      <c r="G29" s="3">
        <f t="shared" ref="G29:G46" si="10">E29*F29</f>
        <v>0</v>
      </c>
      <c r="H29" s="3">
        <f t="shared" ref="H29:H46" si="11">G29*2</f>
        <v>0</v>
      </c>
      <c r="I29" s="1"/>
      <c r="J29" s="2"/>
      <c r="L29" s="77" t="s">
        <v>57</v>
      </c>
      <c r="M29" s="77"/>
      <c r="N29" s="78"/>
      <c r="O29" s="79">
        <v>0.33333333333333331</v>
      </c>
      <c r="P29" s="80"/>
      <c r="Q29" s="3">
        <f t="shared" ref="Q29:Q47" si="12">O29*P29</f>
        <v>0</v>
      </c>
      <c r="R29" s="3">
        <f t="shared" ref="R29:R47" si="13">Q29*2</f>
        <v>0</v>
      </c>
      <c r="S29" s="1"/>
      <c r="T29" s="2"/>
      <c r="V29" s="77" t="s">
        <v>57</v>
      </c>
      <c r="W29" s="77"/>
      <c r="X29" s="78"/>
      <c r="Y29" s="79">
        <v>0.33333333333333331</v>
      </c>
      <c r="Z29" s="80"/>
      <c r="AA29" s="3">
        <f t="shared" ref="AA29:AA47" si="14">Y29*Z29</f>
        <v>0</v>
      </c>
      <c r="AB29" s="3">
        <f t="shared" ref="AB29:AB47" si="15">AA29*2</f>
        <v>0</v>
      </c>
      <c r="AC29" s="1"/>
      <c r="AD29" s="2"/>
      <c r="AF29" s="77" t="s">
        <v>57</v>
      </c>
      <c r="AG29" s="77"/>
      <c r="AH29" s="78"/>
      <c r="AI29" s="79">
        <v>0.625</v>
      </c>
      <c r="AJ29" s="80"/>
      <c r="AK29" s="3">
        <f t="shared" ref="AK29:AK47" si="16">AI29*AJ29</f>
        <v>0</v>
      </c>
      <c r="AL29" s="3">
        <f t="shared" ref="AL29:AL47" si="17">AK29*2</f>
        <v>0</v>
      </c>
      <c r="AM29" s="1"/>
      <c r="AN29" s="2"/>
    </row>
    <row r="30" spans="2:40" x14ac:dyDescent="0.2">
      <c r="B30" s="77" t="s">
        <v>57</v>
      </c>
      <c r="C30" s="77"/>
      <c r="D30" s="78"/>
      <c r="E30" s="79">
        <v>0.25</v>
      </c>
      <c r="F30" s="80"/>
      <c r="G30" s="3">
        <f t="shared" si="10"/>
        <v>0</v>
      </c>
      <c r="H30" s="3">
        <f t="shared" si="11"/>
        <v>0</v>
      </c>
      <c r="I30" s="1"/>
      <c r="J30" s="2"/>
      <c r="L30" s="77" t="s">
        <v>57</v>
      </c>
      <c r="M30" s="77"/>
      <c r="N30" s="78"/>
      <c r="O30" s="79">
        <v>0.25</v>
      </c>
      <c r="P30" s="80"/>
      <c r="Q30" s="3">
        <f t="shared" si="12"/>
        <v>0</v>
      </c>
      <c r="R30" s="3">
        <f t="shared" si="13"/>
        <v>0</v>
      </c>
      <c r="S30" s="1"/>
      <c r="T30" s="2"/>
      <c r="V30" s="77" t="s">
        <v>57</v>
      </c>
      <c r="W30" s="77"/>
      <c r="X30" s="78"/>
      <c r="Y30" s="79">
        <v>0.25</v>
      </c>
      <c r="Z30" s="80"/>
      <c r="AA30" s="3">
        <f t="shared" si="14"/>
        <v>0</v>
      </c>
      <c r="AB30" s="3">
        <f t="shared" si="15"/>
        <v>0</v>
      </c>
      <c r="AC30" s="1"/>
      <c r="AD30" s="2"/>
      <c r="AF30" s="77" t="s">
        <v>57</v>
      </c>
      <c r="AG30" s="77"/>
      <c r="AH30" s="78"/>
      <c r="AI30" s="79">
        <v>0.33333333333333331</v>
      </c>
      <c r="AJ30" s="80"/>
      <c r="AK30" s="3">
        <f t="shared" si="16"/>
        <v>0</v>
      </c>
      <c r="AL30" s="3">
        <f t="shared" si="17"/>
        <v>0</v>
      </c>
      <c r="AM30" s="1"/>
      <c r="AN30" s="2"/>
    </row>
    <row r="31" spans="2:40" x14ac:dyDescent="0.2">
      <c r="B31" s="81" t="s">
        <v>58</v>
      </c>
      <c r="C31" s="81"/>
      <c r="D31" s="82"/>
      <c r="E31" s="83">
        <v>0.25</v>
      </c>
      <c r="F31" s="80"/>
      <c r="G31" s="3">
        <f t="shared" si="10"/>
        <v>0</v>
      </c>
      <c r="H31" s="3">
        <f t="shared" si="11"/>
        <v>0</v>
      </c>
      <c r="I31" s="1"/>
      <c r="J31" s="2"/>
      <c r="L31" s="81" t="s">
        <v>58</v>
      </c>
      <c r="M31" s="81"/>
      <c r="N31" s="82"/>
      <c r="O31" s="83">
        <v>0.33333333333333331</v>
      </c>
      <c r="P31" s="80"/>
      <c r="Q31" s="3">
        <f t="shared" si="12"/>
        <v>0</v>
      </c>
      <c r="R31" s="3">
        <f t="shared" si="13"/>
        <v>0</v>
      </c>
      <c r="S31" s="1"/>
      <c r="T31" s="2"/>
      <c r="V31" s="81" t="s">
        <v>58</v>
      </c>
      <c r="W31" s="81"/>
      <c r="X31" s="82"/>
      <c r="Y31" s="83">
        <v>0.5</v>
      </c>
      <c r="Z31" s="80"/>
      <c r="AA31" s="3">
        <f t="shared" si="14"/>
        <v>0</v>
      </c>
      <c r="AB31" s="3">
        <f t="shared" si="15"/>
        <v>0</v>
      </c>
      <c r="AC31" s="1"/>
      <c r="AD31" s="2"/>
      <c r="AF31" s="81" t="s">
        <v>58</v>
      </c>
      <c r="AG31" s="81"/>
      <c r="AH31" s="82"/>
      <c r="AI31" s="83">
        <v>0.66666666666666663</v>
      </c>
      <c r="AJ31" s="80"/>
      <c r="AK31" s="3">
        <f t="shared" si="16"/>
        <v>0</v>
      </c>
      <c r="AL31" s="3">
        <f t="shared" si="17"/>
        <v>0</v>
      </c>
      <c r="AM31" s="1"/>
      <c r="AN31" s="2"/>
    </row>
    <row r="32" spans="2:40" x14ac:dyDescent="0.2">
      <c r="B32" s="81" t="s">
        <v>58</v>
      </c>
      <c r="C32" s="81"/>
      <c r="D32" s="82"/>
      <c r="E32" s="83">
        <v>0.33333333333333331</v>
      </c>
      <c r="F32" s="80"/>
      <c r="G32" s="3">
        <f t="shared" si="10"/>
        <v>0</v>
      </c>
      <c r="H32" s="3">
        <f t="shared" si="11"/>
        <v>0</v>
      </c>
      <c r="I32" s="1"/>
      <c r="J32" s="2"/>
      <c r="L32" s="81" t="s">
        <v>58</v>
      </c>
      <c r="M32" s="81"/>
      <c r="N32" s="82"/>
      <c r="O32" s="83">
        <v>0.375</v>
      </c>
      <c r="P32" s="80"/>
      <c r="Q32" s="3">
        <f t="shared" si="12"/>
        <v>0</v>
      </c>
      <c r="R32" s="3">
        <f t="shared" si="13"/>
        <v>0</v>
      </c>
      <c r="S32" s="1"/>
      <c r="T32" s="2"/>
      <c r="V32" s="81" t="s">
        <v>58</v>
      </c>
      <c r="W32" s="81"/>
      <c r="X32" s="82"/>
      <c r="Y32" s="83">
        <v>0.5</v>
      </c>
      <c r="Z32" s="80"/>
      <c r="AA32" s="3">
        <f t="shared" si="14"/>
        <v>0</v>
      </c>
      <c r="AB32" s="3">
        <f t="shared" si="15"/>
        <v>0</v>
      </c>
      <c r="AC32" s="1"/>
      <c r="AD32" s="2"/>
      <c r="AF32" s="81" t="s">
        <v>58</v>
      </c>
      <c r="AG32" s="81"/>
      <c r="AH32" s="82"/>
      <c r="AI32" s="83">
        <v>0.75</v>
      </c>
      <c r="AJ32" s="80"/>
      <c r="AK32" s="3">
        <f t="shared" si="16"/>
        <v>0</v>
      </c>
      <c r="AL32" s="3">
        <f t="shared" si="17"/>
        <v>0</v>
      </c>
      <c r="AM32" s="1"/>
      <c r="AN32" s="2"/>
    </row>
    <row r="33" spans="2:40" x14ac:dyDescent="0.2">
      <c r="B33" s="81" t="s">
        <v>58</v>
      </c>
      <c r="C33" s="81"/>
      <c r="D33" s="82"/>
      <c r="E33" s="83">
        <v>0.25</v>
      </c>
      <c r="F33" s="80"/>
      <c r="G33" s="3">
        <f t="shared" si="10"/>
        <v>0</v>
      </c>
      <c r="H33" s="3">
        <f t="shared" si="11"/>
        <v>0</v>
      </c>
      <c r="I33" s="1"/>
      <c r="J33" s="2"/>
      <c r="L33" s="81" t="s">
        <v>58</v>
      </c>
      <c r="M33" s="81"/>
      <c r="N33" s="82"/>
      <c r="O33" s="83">
        <v>0.25</v>
      </c>
      <c r="P33" s="80"/>
      <c r="Q33" s="3">
        <f t="shared" si="12"/>
        <v>0</v>
      </c>
      <c r="R33" s="3">
        <f t="shared" si="13"/>
        <v>0</v>
      </c>
      <c r="S33" s="1"/>
      <c r="T33" s="2"/>
      <c r="V33" s="81" t="s">
        <v>58</v>
      </c>
      <c r="W33" s="81"/>
      <c r="X33" s="82"/>
      <c r="Y33" s="83">
        <v>0.25</v>
      </c>
      <c r="Z33" s="80"/>
      <c r="AA33" s="3">
        <f t="shared" si="14"/>
        <v>0</v>
      </c>
      <c r="AB33" s="3">
        <f t="shared" si="15"/>
        <v>0</v>
      </c>
      <c r="AC33" s="1"/>
      <c r="AD33" s="2"/>
      <c r="AF33" s="81" t="s">
        <v>58</v>
      </c>
      <c r="AG33" s="81"/>
      <c r="AH33" s="82"/>
      <c r="AI33" s="83">
        <v>0.33333333333333331</v>
      </c>
      <c r="AJ33" s="80"/>
      <c r="AK33" s="3">
        <f t="shared" si="16"/>
        <v>0</v>
      </c>
      <c r="AL33" s="3">
        <f t="shared" si="17"/>
        <v>0</v>
      </c>
      <c r="AM33" s="1"/>
      <c r="AN33" s="2"/>
    </row>
    <row r="34" spans="2:40" x14ac:dyDescent="0.2">
      <c r="B34" s="84" t="s">
        <v>59</v>
      </c>
      <c r="C34" s="84"/>
      <c r="D34" s="85"/>
      <c r="E34" s="86">
        <v>0.25</v>
      </c>
      <c r="F34" s="80"/>
      <c r="G34" s="3">
        <f t="shared" si="10"/>
        <v>0</v>
      </c>
      <c r="H34" s="3">
        <f t="shared" si="11"/>
        <v>0</v>
      </c>
      <c r="I34" s="1"/>
      <c r="J34" s="2"/>
      <c r="L34" s="84" t="s">
        <v>59</v>
      </c>
      <c r="M34" s="84"/>
      <c r="N34" s="85"/>
      <c r="O34" s="86">
        <v>0.25</v>
      </c>
      <c r="P34" s="80"/>
      <c r="Q34" s="3">
        <f t="shared" si="12"/>
        <v>0</v>
      </c>
      <c r="R34" s="3">
        <f t="shared" si="13"/>
        <v>0</v>
      </c>
      <c r="S34" s="1"/>
      <c r="T34" s="2"/>
      <c r="V34" s="84" t="s">
        <v>59</v>
      </c>
      <c r="W34" s="84"/>
      <c r="X34" s="85"/>
      <c r="Y34" s="86">
        <v>0.33333333333333331</v>
      </c>
      <c r="Z34" s="80"/>
      <c r="AA34" s="3">
        <f t="shared" si="14"/>
        <v>0</v>
      </c>
      <c r="AB34" s="3">
        <f t="shared" si="15"/>
        <v>0</v>
      </c>
      <c r="AC34" s="1"/>
      <c r="AD34" s="2"/>
      <c r="AF34" s="84" t="s">
        <v>59</v>
      </c>
      <c r="AG34" s="84"/>
      <c r="AH34" s="85"/>
      <c r="AI34" s="86">
        <v>0.625</v>
      </c>
      <c r="AJ34" s="80"/>
      <c r="AK34" s="3">
        <f t="shared" si="16"/>
        <v>0</v>
      </c>
      <c r="AL34" s="3">
        <f t="shared" si="17"/>
        <v>0</v>
      </c>
      <c r="AM34" s="1"/>
      <c r="AN34" s="2"/>
    </row>
    <row r="35" spans="2:40" x14ac:dyDescent="0.2">
      <c r="B35" s="84" t="s">
        <v>59</v>
      </c>
      <c r="C35" s="84"/>
      <c r="D35" s="85"/>
      <c r="E35" s="86">
        <v>0.25</v>
      </c>
      <c r="F35" s="80"/>
      <c r="G35" s="3">
        <f t="shared" si="10"/>
        <v>0</v>
      </c>
      <c r="H35" s="3">
        <f t="shared" si="11"/>
        <v>0</v>
      </c>
      <c r="I35" s="1"/>
      <c r="J35" s="2"/>
      <c r="L35" s="84" t="s">
        <v>59</v>
      </c>
      <c r="M35" s="84"/>
      <c r="N35" s="85"/>
      <c r="O35" s="86">
        <v>0.33333333333333331</v>
      </c>
      <c r="P35" s="80"/>
      <c r="Q35" s="3">
        <f t="shared" si="12"/>
        <v>0</v>
      </c>
      <c r="R35" s="3">
        <f t="shared" si="13"/>
        <v>0</v>
      </c>
      <c r="S35" s="1"/>
      <c r="T35" s="2"/>
      <c r="V35" s="84" t="s">
        <v>59</v>
      </c>
      <c r="W35" s="84"/>
      <c r="X35" s="85"/>
      <c r="Y35" s="86">
        <v>0.375</v>
      </c>
      <c r="Z35" s="80"/>
      <c r="AA35" s="3">
        <f t="shared" si="14"/>
        <v>0</v>
      </c>
      <c r="AB35" s="3">
        <f t="shared" si="15"/>
        <v>0</v>
      </c>
      <c r="AC35" s="1"/>
      <c r="AD35" s="2"/>
      <c r="AF35" s="84" t="s">
        <v>59</v>
      </c>
      <c r="AG35" s="84"/>
      <c r="AH35" s="85"/>
      <c r="AI35" s="86">
        <v>0.625</v>
      </c>
      <c r="AJ35" s="80"/>
      <c r="AK35" s="3">
        <f t="shared" si="16"/>
        <v>0</v>
      </c>
      <c r="AL35" s="3">
        <f t="shared" si="17"/>
        <v>0</v>
      </c>
      <c r="AM35" s="1"/>
      <c r="AN35" s="2"/>
    </row>
    <row r="36" spans="2:40" x14ac:dyDescent="0.2">
      <c r="B36" s="84" t="s">
        <v>59</v>
      </c>
      <c r="C36" s="84"/>
      <c r="D36" s="85"/>
      <c r="E36" s="86">
        <v>0.25</v>
      </c>
      <c r="F36" s="80"/>
      <c r="G36" s="3">
        <f t="shared" si="10"/>
        <v>0</v>
      </c>
      <c r="H36" s="3">
        <f t="shared" si="11"/>
        <v>0</v>
      </c>
      <c r="I36" s="1"/>
      <c r="J36" s="2"/>
      <c r="L36" s="84" t="s">
        <v>59</v>
      </c>
      <c r="M36" s="84"/>
      <c r="N36" s="85"/>
      <c r="O36" s="86">
        <v>0.25</v>
      </c>
      <c r="P36" s="80"/>
      <c r="Q36" s="3">
        <f t="shared" si="12"/>
        <v>0</v>
      </c>
      <c r="R36" s="3">
        <f t="shared" si="13"/>
        <v>0</v>
      </c>
      <c r="S36" s="1"/>
      <c r="T36" s="2"/>
      <c r="V36" s="84" t="s">
        <v>59</v>
      </c>
      <c r="W36" s="84"/>
      <c r="X36" s="85"/>
      <c r="Y36" s="86">
        <v>0.25</v>
      </c>
      <c r="Z36" s="80"/>
      <c r="AA36" s="3">
        <f t="shared" si="14"/>
        <v>0</v>
      </c>
      <c r="AB36" s="3">
        <f t="shared" si="15"/>
        <v>0</v>
      </c>
      <c r="AC36" s="1"/>
      <c r="AD36" s="2"/>
      <c r="AF36" s="84" t="s">
        <v>59</v>
      </c>
      <c r="AG36" s="84"/>
      <c r="AH36" s="85"/>
      <c r="AI36" s="86">
        <v>0.33333333333333331</v>
      </c>
      <c r="AJ36" s="80"/>
      <c r="AK36" s="3">
        <f t="shared" si="16"/>
        <v>0</v>
      </c>
      <c r="AL36" s="3">
        <f t="shared" si="17"/>
        <v>0</v>
      </c>
      <c r="AM36" s="1"/>
      <c r="AN36" s="2"/>
    </row>
    <row r="37" spans="2:40" x14ac:dyDescent="0.2">
      <c r="B37" s="87" t="s">
        <v>60</v>
      </c>
      <c r="C37" s="87"/>
      <c r="D37" s="88"/>
      <c r="E37" s="89">
        <v>0.125</v>
      </c>
      <c r="F37" s="80"/>
      <c r="G37" s="3">
        <f t="shared" si="10"/>
        <v>0</v>
      </c>
      <c r="H37" s="3">
        <f t="shared" si="11"/>
        <v>0</v>
      </c>
      <c r="I37" s="6"/>
      <c r="J37" s="7"/>
      <c r="L37" s="87" t="s">
        <v>60</v>
      </c>
      <c r="M37" s="87"/>
      <c r="N37" s="88"/>
      <c r="O37" s="89">
        <v>0.25</v>
      </c>
      <c r="P37" s="80"/>
      <c r="Q37" s="3">
        <f t="shared" si="12"/>
        <v>0</v>
      </c>
      <c r="R37" s="3">
        <f t="shared" si="13"/>
        <v>0</v>
      </c>
      <c r="S37" s="6"/>
      <c r="T37" s="7"/>
      <c r="V37" s="87" t="s">
        <v>60</v>
      </c>
      <c r="W37" s="87"/>
      <c r="X37" s="88"/>
      <c r="Y37" s="89">
        <v>0.25</v>
      </c>
      <c r="Z37" s="80"/>
      <c r="AA37" s="3">
        <f t="shared" si="14"/>
        <v>0</v>
      </c>
      <c r="AB37" s="3">
        <f t="shared" si="15"/>
        <v>0</v>
      </c>
      <c r="AC37" s="6"/>
      <c r="AD37" s="7"/>
      <c r="AF37" s="87" t="s">
        <v>60</v>
      </c>
      <c r="AG37" s="87"/>
      <c r="AH37" s="88"/>
      <c r="AI37" s="89">
        <v>0.5</v>
      </c>
      <c r="AJ37" s="80"/>
      <c r="AK37" s="3">
        <f t="shared" si="16"/>
        <v>0</v>
      </c>
      <c r="AL37" s="3">
        <f t="shared" si="17"/>
        <v>0</v>
      </c>
      <c r="AM37" s="6"/>
      <c r="AN37" s="7"/>
    </row>
    <row r="38" spans="2:40" x14ac:dyDescent="0.2">
      <c r="B38" s="87" t="s">
        <v>60</v>
      </c>
      <c r="C38" s="87"/>
      <c r="D38" s="88"/>
      <c r="E38" s="89">
        <v>0.125</v>
      </c>
      <c r="F38" s="80"/>
      <c r="G38" s="3">
        <f t="shared" si="10"/>
        <v>0</v>
      </c>
      <c r="H38" s="3">
        <f t="shared" si="11"/>
        <v>0</v>
      </c>
      <c r="I38" s="6"/>
      <c r="J38" s="7"/>
      <c r="L38" s="87" t="s">
        <v>60</v>
      </c>
      <c r="M38" s="87"/>
      <c r="N38" s="88"/>
      <c r="O38" s="89">
        <v>0.25</v>
      </c>
      <c r="P38" s="80"/>
      <c r="Q38" s="3">
        <f t="shared" si="12"/>
        <v>0</v>
      </c>
      <c r="R38" s="3">
        <f t="shared" si="13"/>
        <v>0</v>
      </c>
      <c r="S38" s="6"/>
      <c r="T38" s="7"/>
      <c r="V38" s="87" t="s">
        <v>60</v>
      </c>
      <c r="W38" s="87"/>
      <c r="X38" s="88"/>
      <c r="Y38" s="89">
        <v>0.33333333333333331</v>
      </c>
      <c r="Z38" s="80"/>
      <c r="AA38" s="3">
        <f t="shared" si="14"/>
        <v>0</v>
      </c>
      <c r="AB38" s="3">
        <f t="shared" si="15"/>
        <v>0</v>
      </c>
      <c r="AC38" s="6"/>
      <c r="AD38" s="7"/>
      <c r="AF38" s="87" t="s">
        <v>60</v>
      </c>
      <c r="AG38" s="87"/>
      <c r="AH38" s="88"/>
      <c r="AI38" s="89">
        <v>0.5</v>
      </c>
      <c r="AJ38" s="80"/>
      <c r="AK38" s="3">
        <f t="shared" si="16"/>
        <v>0</v>
      </c>
      <c r="AL38" s="3">
        <f t="shared" si="17"/>
        <v>0</v>
      </c>
      <c r="AM38" s="6"/>
      <c r="AN38" s="7"/>
    </row>
    <row r="39" spans="2:40" x14ac:dyDescent="0.2">
      <c r="B39" s="87" t="s">
        <v>60</v>
      </c>
      <c r="C39" s="87"/>
      <c r="D39" s="88"/>
      <c r="E39" s="89">
        <v>0.125</v>
      </c>
      <c r="F39" s="80"/>
      <c r="G39" s="3">
        <f t="shared" si="10"/>
        <v>0</v>
      </c>
      <c r="H39" s="3">
        <f t="shared" si="11"/>
        <v>0</v>
      </c>
      <c r="I39" s="6"/>
      <c r="J39" s="7"/>
      <c r="L39" s="87" t="s">
        <v>60</v>
      </c>
      <c r="M39" s="87"/>
      <c r="N39" s="88"/>
      <c r="O39" s="89">
        <v>0.25</v>
      </c>
      <c r="P39" s="80"/>
      <c r="Q39" s="3">
        <f t="shared" si="12"/>
        <v>0</v>
      </c>
      <c r="R39" s="3">
        <f t="shared" si="13"/>
        <v>0</v>
      </c>
      <c r="S39" s="6"/>
      <c r="T39" s="7"/>
      <c r="V39" s="87" t="s">
        <v>60</v>
      </c>
      <c r="W39" s="87"/>
      <c r="X39" s="88"/>
      <c r="Y39" s="89">
        <v>0.25</v>
      </c>
      <c r="Z39" s="80"/>
      <c r="AA39" s="3">
        <f t="shared" si="14"/>
        <v>0</v>
      </c>
      <c r="AB39" s="3">
        <f t="shared" si="15"/>
        <v>0</v>
      </c>
      <c r="AC39" s="6"/>
      <c r="AD39" s="7"/>
      <c r="AF39" s="87" t="s">
        <v>60</v>
      </c>
      <c r="AG39" s="87"/>
      <c r="AH39" s="88"/>
      <c r="AI39" s="89">
        <v>0.25</v>
      </c>
      <c r="AJ39" s="80"/>
      <c r="AK39" s="3">
        <f t="shared" si="16"/>
        <v>0</v>
      </c>
      <c r="AL39" s="3">
        <f t="shared" si="17"/>
        <v>0</v>
      </c>
      <c r="AM39" s="6"/>
      <c r="AN39" s="7"/>
    </row>
    <row r="40" spans="2:40" x14ac:dyDescent="0.2">
      <c r="B40" s="90" t="s">
        <v>61</v>
      </c>
      <c r="C40" s="90"/>
      <c r="D40" s="91"/>
      <c r="E40" s="92">
        <v>0</v>
      </c>
      <c r="F40" s="80"/>
      <c r="G40" s="3">
        <f t="shared" si="10"/>
        <v>0</v>
      </c>
      <c r="H40" s="3">
        <f t="shared" si="11"/>
        <v>0</v>
      </c>
      <c r="I40" s="6"/>
      <c r="J40" s="7"/>
      <c r="L40" s="90" t="s">
        <v>61</v>
      </c>
      <c r="M40" s="90"/>
      <c r="N40" s="91"/>
      <c r="O40" s="92">
        <v>0</v>
      </c>
      <c r="P40" s="80"/>
      <c r="Q40" s="3">
        <f t="shared" si="12"/>
        <v>0</v>
      </c>
      <c r="R40" s="3">
        <f t="shared" si="13"/>
        <v>0</v>
      </c>
      <c r="S40" s="6"/>
      <c r="T40" s="7"/>
      <c r="V40" s="90" t="s">
        <v>61</v>
      </c>
      <c r="W40" s="90"/>
      <c r="X40" s="91"/>
      <c r="Y40" s="92">
        <v>0.25</v>
      </c>
      <c r="Z40" s="80"/>
      <c r="AA40" s="3">
        <f t="shared" si="14"/>
        <v>0</v>
      </c>
      <c r="AB40" s="3">
        <f t="shared" si="15"/>
        <v>0</v>
      </c>
      <c r="AC40" s="6"/>
      <c r="AD40" s="7"/>
      <c r="AF40" s="90" t="s">
        <v>61</v>
      </c>
      <c r="AG40" s="90"/>
      <c r="AH40" s="91"/>
      <c r="AI40" s="92">
        <v>0.33333333333333331</v>
      </c>
      <c r="AJ40" s="80"/>
      <c r="AK40" s="3">
        <f t="shared" si="16"/>
        <v>0</v>
      </c>
      <c r="AL40" s="3">
        <f t="shared" si="17"/>
        <v>0</v>
      </c>
      <c r="AM40" s="6"/>
      <c r="AN40" s="7"/>
    </row>
    <row r="41" spans="2:40" x14ac:dyDescent="0.2">
      <c r="B41" s="90" t="s">
        <v>61</v>
      </c>
      <c r="C41" s="90"/>
      <c r="D41" s="91"/>
      <c r="E41" s="92">
        <v>0</v>
      </c>
      <c r="F41" s="80"/>
      <c r="G41" s="3">
        <f t="shared" si="10"/>
        <v>0</v>
      </c>
      <c r="H41" s="3">
        <f t="shared" si="11"/>
        <v>0</v>
      </c>
      <c r="I41" s="6"/>
      <c r="J41" s="7"/>
      <c r="L41" s="90" t="s">
        <v>61</v>
      </c>
      <c r="M41" s="90"/>
      <c r="N41" s="91"/>
      <c r="O41" s="92">
        <v>0</v>
      </c>
      <c r="P41" s="80"/>
      <c r="Q41" s="3">
        <f t="shared" si="12"/>
        <v>0</v>
      </c>
      <c r="R41" s="3">
        <f t="shared" si="13"/>
        <v>0</v>
      </c>
      <c r="S41" s="6"/>
      <c r="T41" s="7"/>
      <c r="V41" s="90" t="s">
        <v>61</v>
      </c>
      <c r="W41" s="90"/>
      <c r="X41" s="91"/>
      <c r="Y41" s="92">
        <v>0.25</v>
      </c>
      <c r="Z41" s="80"/>
      <c r="AA41" s="3">
        <f t="shared" si="14"/>
        <v>0</v>
      </c>
      <c r="AB41" s="3">
        <f t="shared" si="15"/>
        <v>0</v>
      </c>
      <c r="AC41" s="6"/>
      <c r="AD41" s="7"/>
      <c r="AF41" s="90" t="s">
        <v>61</v>
      </c>
      <c r="AG41" s="90"/>
      <c r="AH41" s="91"/>
      <c r="AI41" s="92">
        <v>0.375</v>
      </c>
      <c r="AJ41" s="80"/>
      <c r="AK41" s="3">
        <f t="shared" si="16"/>
        <v>0</v>
      </c>
      <c r="AL41" s="3">
        <f t="shared" si="17"/>
        <v>0</v>
      </c>
      <c r="AM41" s="6"/>
      <c r="AN41" s="7"/>
    </row>
    <row r="42" spans="2:40" x14ac:dyDescent="0.2">
      <c r="B42" s="90" t="s">
        <v>61</v>
      </c>
      <c r="C42" s="90"/>
      <c r="D42" s="91"/>
      <c r="E42" s="92">
        <v>0</v>
      </c>
      <c r="F42" s="80"/>
      <c r="G42" s="3">
        <f t="shared" si="10"/>
        <v>0</v>
      </c>
      <c r="H42" s="3">
        <f t="shared" si="11"/>
        <v>0</v>
      </c>
      <c r="I42" s="6"/>
      <c r="J42" s="7"/>
      <c r="L42" s="90" t="s">
        <v>61</v>
      </c>
      <c r="M42" s="90"/>
      <c r="N42" s="91"/>
      <c r="O42" s="92">
        <v>0</v>
      </c>
      <c r="P42" s="80"/>
      <c r="Q42" s="3">
        <f t="shared" si="12"/>
        <v>0</v>
      </c>
      <c r="R42" s="3">
        <f t="shared" si="13"/>
        <v>0</v>
      </c>
      <c r="S42" s="6"/>
      <c r="T42" s="7"/>
      <c r="V42" s="90" t="s">
        <v>61</v>
      </c>
      <c r="W42" s="90"/>
      <c r="X42" s="91"/>
      <c r="Y42" s="92">
        <v>0.25</v>
      </c>
      <c r="Z42" s="80"/>
      <c r="AA42" s="3">
        <f t="shared" si="14"/>
        <v>0</v>
      </c>
      <c r="AB42" s="3">
        <f t="shared" si="15"/>
        <v>0</v>
      </c>
      <c r="AC42" s="6"/>
      <c r="AD42" s="7"/>
      <c r="AF42" s="90" t="s">
        <v>61</v>
      </c>
      <c r="AG42" s="90"/>
      <c r="AH42" s="91"/>
      <c r="AI42" s="92">
        <v>0.25</v>
      </c>
      <c r="AJ42" s="80"/>
      <c r="AK42" s="3">
        <f t="shared" si="16"/>
        <v>0</v>
      </c>
      <c r="AL42" s="3">
        <f t="shared" si="17"/>
        <v>0</v>
      </c>
      <c r="AM42" s="6"/>
      <c r="AN42" s="7"/>
    </row>
    <row r="43" spans="2:40" x14ac:dyDescent="0.2">
      <c r="B43" s="101" t="s">
        <v>63</v>
      </c>
      <c r="C43" s="102"/>
      <c r="D43" s="103"/>
      <c r="E43" s="104">
        <v>0.125</v>
      </c>
      <c r="F43" s="80"/>
      <c r="G43" s="3">
        <f t="shared" si="10"/>
        <v>0</v>
      </c>
      <c r="H43" s="3">
        <f t="shared" si="11"/>
        <v>0</v>
      </c>
      <c r="I43" s="6"/>
      <c r="J43" s="7"/>
      <c r="L43" s="101" t="s">
        <v>63</v>
      </c>
      <c r="M43" s="102"/>
      <c r="N43" s="103"/>
      <c r="O43" s="104">
        <v>0.125</v>
      </c>
      <c r="P43" s="80"/>
      <c r="Q43" s="3">
        <f t="shared" si="12"/>
        <v>0</v>
      </c>
      <c r="R43" s="3">
        <f t="shared" si="13"/>
        <v>0</v>
      </c>
      <c r="S43" s="6"/>
      <c r="T43" s="7"/>
      <c r="V43" s="101" t="s">
        <v>63</v>
      </c>
      <c r="W43" s="102"/>
      <c r="X43" s="103"/>
      <c r="Y43" s="104">
        <v>0.125</v>
      </c>
      <c r="Z43" s="80"/>
      <c r="AA43" s="3">
        <f t="shared" si="14"/>
        <v>0</v>
      </c>
      <c r="AB43" s="3">
        <f t="shared" si="15"/>
        <v>0</v>
      </c>
      <c r="AC43" s="6"/>
      <c r="AD43" s="7"/>
      <c r="AF43" s="101" t="s">
        <v>63</v>
      </c>
      <c r="AG43" s="102"/>
      <c r="AH43" s="103"/>
      <c r="AI43" s="104">
        <v>0.125</v>
      </c>
      <c r="AJ43" s="80"/>
      <c r="AK43" s="3">
        <f t="shared" si="16"/>
        <v>0</v>
      </c>
      <c r="AL43" s="3">
        <f t="shared" si="17"/>
        <v>0</v>
      </c>
      <c r="AM43" s="6"/>
      <c r="AN43" s="7"/>
    </row>
    <row r="44" spans="2:40" x14ac:dyDescent="0.2">
      <c r="B44" s="8" t="s">
        <v>55</v>
      </c>
      <c r="C44" s="9"/>
      <c r="D44" s="93"/>
      <c r="E44" s="16">
        <v>1.25</v>
      </c>
      <c r="F44" s="80"/>
      <c r="G44" s="3">
        <f t="shared" si="10"/>
        <v>0</v>
      </c>
      <c r="H44" s="3">
        <f t="shared" si="11"/>
        <v>0</v>
      </c>
      <c r="I44" s="6"/>
      <c r="J44" s="7"/>
      <c r="L44" s="8" t="s">
        <v>55</v>
      </c>
      <c r="M44" s="9"/>
      <c r="N44" s="93"/>
      <c r="O44" s="16">
        <v>2</v>
      </c>
      <c r="P44" s="80"/>
      <c r="Q44" s="3">
        <f t="shared" si="12"/>
        <v>0</v>
      </c>
      <c r="R44" s="3">
        <f t="shared" si="13"/>
        <v>0</v>
      </c>
      <c r="S44" s="6"/>
      <c r="T44" s="7"/>
      <c r="V44" s="8" t="s">
        <v>55</v>
      </c>
      <c r="W44" s="9"/>
      <c r="X44" s="93"/>
      <c r="Y44" s="16">
        <v>3</v>
      </c>
      <c r="Z44" s="80"/>
      <c r="AA44" s="3">
        <f t="shared" si="14"/>
        <v>0</v>
      </c>
      <c r="AB44" s="3">
        <f t="shared" si="15"/>
        <v>0</v>
      </c>
      <c r="AC44" s="6"/>
      <c r="AD44" s="7"/>
      <c r="AF44" s="8" t="s">
        <v>55</v>
      </c>
      <c r="AG44" s="9"/>
      <c r="AH44" s="93"/>
      <c r="AI44" s="16">
        <v>5.875</v>
      </c>
      <c r="AJ44" s="80"/>
      <c r="AK44" s="3">
        <f t="shared" si="16"/>
        <v>0</v>
      </c>
      <c r="AL44" s="3">
        <f t="shared" si="17"/>
        <v>0</v>
      </c>
      <c r="AM44" s="6"/>
      <c r="AN44" s="7"/>
    </row>
    <row r="45" spans="2:40" x14ac:dyDescent="0.2">
      <c r="B45" s="8" t="s">
        <v>30</v>
      </c>
      <c r="C45" s="9"/>
      <c r="D45" s="14"/>
      <c r="E45" s="16">
        <v>0</v>
      </c>
      <c r="F45" s="80"/>
      <c r="G45" s="3">
        <f t="shared" ref="G44:G47" si="18">E45*F45</f>
        <v>0</v>
      </c>
      <c r="H45" s="3">
        <f t="shared" ref="H44:H47" si="19">G45*2</f>
        <v>0</v>
      </c>
      <c r="I45" s="6"/>
      <c r="J45" s="7"/>
      <c r="L45" s="8" t="s">
        <v>30</v>
      </c>
      <c r="M45" s="9"/>
      <c r="N45" s="14"/>
      <c r="O45" s="16">
        <v>0</v>
      </c>
      <c r="P45" s="80"/>
      <c r="Q45" s="3">
        <f t="shared" ref="Q44:Q48" si="20">O45*P45</f>
        <v>0</v>
      </c>
      <c r="R45" s="3">
        <f t="shared" ref="R44:R48" si="21">Q45*2</f>
        <v>0</v>
      </c>
      <c r="S45" s="6"/>
      <c r="T45" s="7"/>
      <c r="V45" s="8" t="s">
        <v>30</v>
      </c>
      <c r="W45" s="9"/>
      <c r="X45" s="14"/>
      <c r="Y45" s="16">
        <v>0</v>
      </c>
      <c r="Z45" s="80"/>
      <c r="AA45" s="3">
        <f t="shared" si="14"/>
        <v>0</v>
      </c>
      <c r="AB45" s="3">
        <f t="shared" si="15"/>
        <v>0</v>
      </c>
      <c r="AC45" s="6"/>
      <c r="AD45" s="7"/>
      <c r="AF45" s="8" t="s">
        <v>30</v>
      </c>
      <c r="AG45" s="9"/>
      <c r="AH45" s="14"/>
      <c r="AI45" s="16">
        <v>0</v>
      </c>
      <c r="AJ45" s="80"/>
      <c r="AK45" s="3">
        <f t="shared" si="16"/>
        <v>0</v>
      </c>
      <c r="AL45" s="3">
        <f t="shared" si="17"/>
        <v>0</v>
      </c>
      <c r="AM45" s="6"/>
      <c r="AN45" s="7"/>
    </row>
    <row r="46" spans="2:40" x14ac:dyDescent="0.2">
      <c r="B46" s="8" t="s">
        <v>32</v>
      </c>
      <c r="C46" s="9"/>
      <c r="D46" s="14"/>
      <c r="E46" s="16">
        <v>0</v>
      </c>
      <c r="F46" s="80"/>
      <c r="G46" s="3">
        <f t="shared" si="18"/>
        <v>0</v>
      </c>
      <c r="H46" s="3">
        <f t="shared" si="19"/>
        <v>0</v>
      </c>
      <c r="I46" s="6"/>
      <c r="J46" s="7"/>
      <c r="L46" s="8" t="s">
        <v>32</v>
      </c>
      <c r="M46" s="9"/>
      <c r="N46" s="14"/>
      <c r="O46" s="16">
        <v>0</v>
      </c>
      <c r="P46" s="80"/>
      <c r="Q46" s="3">
        <f t="shared" si="20"/>
        <v>0</v>
      </c>
      <c r="R46" s="3">
        <f t="shared" si="21"/>
        <v>0</v>
      </c>
      <c r="S46" s="6"/>
      <c r="T46" s="7"/>
      <c r="V46" s="8" t="s">
        <v>32</v>
      </c>
      <c r="W46" s="9"/>
      <c r="X46" s="14"/>
      <c r="Y46" s="16">
        <v>0</v>
      </c>
      <c r="Z46" s="80"/>
      <c r="AA46" s="3">
        <f t="shared" si="14"/>
        <v>0</v>
      </c>
      <c r="AB46" s="3">
        <f t="shared" si="15"/>
        <v>0</v>
      </c>
      <c r="AC46" s="6"/>
      <c r="AD46" s="7"/>
      <c r="AF46" s="8" t="s">
        <v>32</v>
      </c>
      <c r="AG46" s="9"/>
      <c r="AH46" s="14"/>
      <c r="AI46" s="16">
        <v>0</v>
      </c>
      <c r="AJ46" s="80"/>
      <c r="AK46" s="3">
        <f t="shared" si="16"/>
        <v>0</v>
      </c>
      <c r="AL46" s="3">
        <f t="shared" si="17"/>
        <v>0</v>
      </c>
      <c r="AM46" s="6"/>
      <c r="AN46" s="7"/>
    </row>
    <row r="47" spans="2:40" ht="17" thickBot="1" x14ac:dyDescent="0.25">
      <c r="B47" s="8" t="s">
        <v>33</v>
      </c>
      <c r="C47" s="9" t="s">
        <v>62</v>
      </c>
      <c r="D47" s="94">
        <v>720167758568</v>
      </c>
      <c r="E47" s="15">
        <v>1</v>
      </c>
      <c r="F47" s="80">
        <v>7</v>
      </c>
      <c r="G47" s="3">
        <f t="shared" si="18"/>
        <v>7</v>
      </c>
      <c r="H47" s="3">
        <f t="shared" si="19"/>
        <v>14</v>
      </c>
      <c r="I47" s="6"/>
      <c r="J47" s="7"/>
      <c r="L47" s="8" t="s">
        <v>33</v>
      </c>
      <c r="M47" s="9" t="s">
        <v>62</v>
      </c>
      <c r="N47" s="94">
        <v>720167758568</v>
      </c>
      <c r="O47" s="15">
        <v>1</v>
      </c>
      <c r="P47" s="80">
        <v>7</v>
      </c>
      <c r="Q47" s="3">
        <f t="shared" si="20"/>
        <v>7</v>
      </c>
      <c r="R47" s="3">
        <f t="shared" si="21"/>
        <v>14</v>
      </c>
      <c r="S47" s="6"/>
      <c r="T47" s="7"/>
      <c r="V47" s="8" t="s">
        <v>33</v>
      </c>
      <c r="W47" s="9" t="s">
        <v>62</v>
      </c>
      <c r="X47" s="94">
        <v>720167758568</v>
      </c>
      <c r="Y47" s="15">
        <v>1</v>
      </c>
      <c r="Z47" s="80">
        <v>7</v>
      </c>
      <c r="AA47" s="3">
        <f t="shared" si="14"/>
        <v>7</v>
      </c>
      <c r="AB47" s="3">
        <f t="shared" si="15"/>
        <v>14</v>
      </c>
      <c r="AC47" s="6"/>
      <c r="AD47" s="7"/>
      <c r="AF47" s="8" t="s">
        <v>33</v>
      </c>
      <c r="AG47" s="9" t="s">
        <v>62</v>
      </c>
      <c r="AH47" s="94">
        <v>720167758568</v>
      </c>
      <c r="AI47" s="15">
        <v>1</v>
      </c>
      <c r="AJ47" s="80">
        <v>7</v>
      </c>
      <c r="AK47" s="3">
        <f t="shared" si="16"/>
        <v>7</v>
      </c>
      <c r="AL47" s="3">
        <f t="shared" si="17"/>
        <v>14</v>
      </c>
      <c r="AM47" s="6"/>
      <c r="AN47" s="7"/>
    </row>
    <row r="48" spans="2:40" ht="17" thickBot="1" x14ac:dyDescent="0.25">
      <c r="B48" s="8"/>
      <c r="C48" s="9"/>
      <c r="D48" s="10"/>
      <c r="E48" s="105"/>
      <c r="F48" s="95" t="s">
        <v>36</v>
      </c>
      <c r="G48" s="96">
        <f>SUM(G28:G47)</f>
        <v>7</v>
      </c>
      <c r="H48" s="97">
        <f>SUM(H28:H47)</f>
        <v>14</v>
      </c>
      <c r="I48" s="98">
        <v>75</v>
      </c>
      <c r="J48" s="99">
        <f>(I48-G48)</f>
        <v>68</v>
      </c>
      <c r="L48" s="8"/>
      <c r="M48" s="9"/>
      <c r="N48" s="10"/>
      <c r="O48" s="105"/>
      <c r="P48" s="95" t="s">
        <v>36</v>
      </c>
      <c r="Q48" s="96">
        <f>SUM(Q28:Q47)</f>
        <v>7</v>
      </c>
      <c r="R48" s="97">
        <f>SUM(R28:R47)</f>
        <v>14</v>
      </c>
      <c r="S48" s="98">
        <v>75</v>
      </c>
      <c r="T48" s="99">
        <f>(S48-Q48)</f>
        <v>68</v>
      </c>
      <c r="V48" s="8"/>
      <c r="W48" s="9"/>
      <c r="X48" s="10"/>
      <c r="Y48" s="105"/>
      <c r="Z48" s="95" t="s">
        <v>36</v>
      </c>
      <c r="AA48" s="96">
        <f>SUM(AA28:AA47)</f>
        <v>7</v>
      </c>
      <c r="AB48" s="97">
        <f>SUM(AB28:AB47)</f>
        <v>14</v>
      </c>
      <c r="AC48" s="98">
        <v>75</v>
      </c>
      <c r="AD48" s="99">
        <f>(AC48-AA48)</f>
        <v>68</v>
      </c>
      <c r="AF48" s="8"/>
      <c r="AG48" s="9"/>
      <c r="AH48" s="10"/>
      <c r="AI48" s="105"/>
      <c r="AJ48" s="95" t="s">
        <v>36</v>
      </c>
      <c r="AK48" s="96">
        <f>SUM(AK28:AK47)</f>
        <v>7</v>
      </c>
      <c r="AL48" s="97">
        <f>SUM(AL28:AL47)</f>
        <v>14</v>
      </c>
      <c r="AM48" s="98">
        <v>75</v>
      </c>
      <c r="AN48" s="99">
        <f>(AM48-AK48)</f>
        <v>68</v>
      </c>
    </row>
    <row r="49" spans="2:40" ht="17" thickBot="1" x14ac:dyDescent="0.25"/>
    <row r="50" spans="2:40" ht="22" thickBot="1" x14ac:dyDescent="0.3">
      <c r="B50" s="55" t="s">
        <v>52</v>
      </c>
      <c r="C50" s="56"/>
      <c r="D50" s="56"/>
      <c r="E50" s="56"/>
      <c r="F50" s="56"/>
      <c r="G50" s="56"/>
      <c r="H50" s="56"/>
      <c r="I50" s="56"/>
      <c r="J50" s="57"/>
      <c r="L50" s="58" t="s">
        <v>43</v>
      </c>
      <c r="M50" s="59"/>
      <c r="N50" s="59"/>
      <c r="O50" s="59"/>
      <c r="P50" s="59"/>
      <c r="Q50" s="59"/>
      <c r="R50" s="59"/>
      <c r="S50" s="59"/>
      <c r="T50" s="60"/>
      <c r="V50" s="52" t="s">
        <v>46</v>
      </c>
      <c r="W50" s="53"/>
      <c r="X50" s="53"/>
      <c r="Y50" s="53"/>
      <c r="Z50" s="53"/>
      <c r="AA50" s="53"/>
      <c r="AB50" s="53"/>
      <c r="AC50" s="53"/>
      <c r="AD50" s="54"/>
      <c r="AF50" s="49" t="s">
        <v>48</v>
      </c>
      <c r="AG50" s="50"/>
      <c r="AH50" s="50"/>
      <c r="AI50" s="50"/>
      <c r="AJ50" s="50"/>
      <c r="AK50" s="50"/>
      <c r="AL50" s="50"/>
      <c r="AM50" s="50"/>
      <c r="AN50" s="51"/>
    </row>
    <row r="51" spans="2:40" x14ac:dyDescent="0.2">
      <c r="B51" s="44" t="s">
        <v>1</v>
      </c>
      <c r="C51" s="75" t="s">
        <v>2</v>
      </c>
      <c r="D51" s="76" t="s">
        <v>3</v>
      </c>
      <c r="E51" s="76" t="s">
        <v>4</v>
      </c>
      <c r="F51" s="13" t="s">
        <v>5</v>
      </c>
      <c r="G51" s="13" t="s">
        <v>6</v>
      </c>
      <c r="H51" s="13" t="s">
        <v>7</v>
      </c>
      <c r="I51" s="13" t="s">
        <v>8</v>
      </c>
      <c r="J51" s="12" t="s">
        <v>9</v>
      </c>
      <c r="L51" s="44" t="s">
        <v>1</v>
      </c>
      <c r="M51" s="75" t="s">
        <v>2</v>
      </c>
      <c r="N51" s="76" t="s">
        <v>3</v>
      </c>
      <c r="O51" s="76" t="s">
        <v>4</v>
      </c>
      <c r="P51" s="13" t="s">
        <v>5</v>
      </c>
      <c r="Q51" s="13" t="s">
        <v>6</v>
      </c>
      <c r="R51" s="13" t="s">
        <v>7</v>
      </c>
      <c r="S51" s="13" t="s">
        <v>8</v>
      </c>
      <c r="T51" s="12" t="s">
        <v>9</v>
      </c>
      <c r="V51" s="44" t="s">
        <v>1</v>
      </c>
      <c r="W51" s="75" t="s">
        <v>2</v>
      </c>
      <c r="X51" s="76" t="s">
        <v>3</v>
      </c>
      <c r="Y51" s="76" t="s">
        <v>4</v>
      </c>
      <c r="Z51" s="13" t="s">
        <v>5</v>
      </c>
      <c r="AA51" s="13" t="s">
        <v>6</v>
      </c>
      <c r="AB51" s="13" t="s">
        <v>7</v>
      </c>
      <c r="AC51" s="13" t="s">
        <v>8</v>
      </c>
      <c r="AD51" s="12" t="s">
        <v>9</v>
      </c>
      <c r="AF51" s="44" t="s">
        <v>1</v>
      </c>
      <c r="AG51" s="75" t="s">
        <v>2</v>
      </c>
      <c r="AH51" s="76" t="s">
        <v>3</v>
      </c>
      <c r="AI51" s="76" t="s">
        <v>4</v>
      </c>
      <c r="AJ51" s="13" t="s">
        <v>5</v>
      </c>
      <c r="AK51" s="13" t="s">
        <v>6</v>
      </c>
      <c r="AL51" s="13" t="s">
        <v>7</v>
      </c>
      <c r="AM51" s="13" t="s">
        <v>8</v>
      </c>
      <c r="AN51" s="12" t="s">
        <v>9</v>
      </c>
    </row>
    <row r="52" spans="2:40" x14ac:dyDescent="0.2">
      <c r="B52" s="77" t="s">
        <v>57</v>
      </c>
      <c r="C52" s="77"/>
      <c r="D52" s="78"/>
      <c r="E52" s="79">
        <v>0.25</v>
      </c>
      <c r="F52" s="80"/>
      <c r="G52" s="3">
        <f>E52*F52</f>
        <v>0</v>
      </c>
      <c r="H52" s="3">
        <f>G52*2</f>
        <v>0</v>
      </c>
      <c r="I52" s="1"/>
      <c r="J52" s="2"/>
      <c r="L52" s="77" t="s">
        <v>57</v>
      </c>
      <c r="M52" s="77"/>
      <c r="N52" s="78"/>
      <c r="O52" s="79">
        <v>0.25</v>
      </c>
      <c r="P52" s="80"/>
      <c r="Q52" s="3">
        <f>O52*P52</f>
        <v>0</v>
      </c>
      <c r="R52" s="3">
        <f>Q52*2</f>
        <v>0</v>
      </c>
      <c r="S52" s="1"/>
      <c r="T52" s="2"/>
      <c r="V52" s="77" t="s">
        <v>57</v>
      </c>
      <c r="W52" s="77"/>
      <c r="X52" s="78"/>
      <c r="Y52" s="79">
        <v>0.33333333333333331</v>
      </c>
      <c r="Z52" s="80"/>
      <c r="AA52" s="3">
        <f>Y52*Z52</f>
        <v>0</v>
      </c>
      <c r="AB52" s="3">
        <f>AA52*2</f>
        <v>0</v>
      </c>
      <c r="AC52" s="1"/>
      <c r="AD52" s="2"/>
      <c r="AF52" s="77" t="s">
        <v>57</v>
      </c>
      <c r="AG52" s="77"/>
      <c r="AH52" s="78"/>
      <c r="AI52" s="79">
        <v>0.625</v>
      </c>
      <c r="AJ52" s="80"/>
      <c r="AK52" s="3">
        <f>AI52*AJ52</f>
        <v>0</v>
      </c>
      <c r="AL52" s="3">
        <f>AK52*2</f>
        <v>0</v>
      </c>
      <c r="AM52" s="1"/>
      <c r="AN52" s="2"/>
    </row>
    <row r="53" spans="2:40" x14ac:dyDescent="0.2">
      <c r="B53" s="77" t="s">
        <v>57</v>
      </c>
      <c r="C53" s="77"/>
      <c r="D53" s="78"/>
      <c r="E53" s="79">
        <v>0.25</v>
      </c>
      <c r="F53" s="80"/>
      <c r="G53" s="3">
        <f t="shared" ref="G53:G70" si="22">E53*F53</f>
        <v>0</v>
      </c>
      <c r="H53" s="3">
        <f t="shared" ref="H53:H70" si="23">G53*2</f>
        <v>0</v>
      </c>
      <c r="I53" s="1"/>
      <c r="J53" s="2"/>
      <c r="L53" s="77" t="s">
        <v>57</v>
      </c>
      <c r="M53" s="77"/>
      <c r="N53" s="78"/>
      <c r="O53" s="79">
        <v>0.33333333333333331</v>
      </c>
      <c r="P53" s="80"/>
      <c r="Q53" s="3">
        <f t="shared" ref="Q53:Q71" si="24">O53*P53</f>
        <v>0</v>
      </c>
      <c r="R53" s="3">
        <f t="shared" ref="R53:R71" si="25">Q53*2</f>
        <v>0</v>
      </c>
      <c r="S53" s="1"/>
      <c r="T53" s="2"/>
      <c r="V53" s="77" t="s">
        <v>57</v>
      </c>
      <c r="W53" s="77"/>
      <c r="X53" s="78"/>
      <c r="Y53" s="79">
        <v>0.33333333333333331</v>
      </c>
      <c r="Z53" s="80"/>
      <c r="AA53" s="3">
        <f t="shared" ref="AA53:AA71" si="26">Y53*Z53</f>
        <v>0</v>
      </c>
      <c r="AB53" s="3">
        <f t="shared" ref="AB53:AB71" si="27">AA53*2</f>
        <v>0</v>
      </c>
      <c r="AC53" s="1"/>
      <c r="AD53" s="2"/>
      <c r="AF53" s="77" t="s">
        <v>57</v>
      </c>
      <c r="AG53" s="77"/>
      <c r="AH53" s="78"/>
      <c r="AI53" s="79">
        <v>0.625</v>
      </c>
      <c r="AJ53" s="80"/>
      <c r="AK53" s="3">
        <f t="shared" ref="AK53:AK71" si="28">AI53*AJ53</f>
        <v>0</v>
      </c>
      <c r="AL53" s="3">
        <f t="shared" ref="AL53:AL71" si="29">AK53*2</f>
        <v>0</v>
      </c>
      <c r="AM53" s="1"/>
      <c r="AN53" s="2"/>
    </row>
    <row r="54" spans="2:40" x14ac:dyDescent="0.2">
      <c r="B54" s="77" t="s">
        <v>57</v>
      </c>
      <c r="C54" s="77"/>
      <c r="D54" s="78"/>
      <c r="E54" s="79">
        <v>0.25</v>
      </c>
      <c r="F54" s="80"/>
      <c r="G54" s="3">
        <f t="shared" si="22"/>
        <v>0</v>
      </c>
      <c r="H54" s="3">
        <f t="shared" si="23"/>
        <v>0</v>
      </c>
      <c r="I54" s="1"/>
      <c r="J54" s="2"/>
      <c r="L54" s="77" t="s">
        <v>57</v>
      </c>
      <c r="M54" s="77"/>
      <c r="N54" s="78"/>
      <c r="O54" s="79">
        <v>0.25</v>
      </c>
      <c r="P54" s="80"/>
      <c r="Q54" s="3">
        <f t="shared" si="24"/>
        <v>0</v>
      </c>
      <c r="R54" s="3">
        <f t="shared" si="25"/>
        <v>0</v>
      </c>
      <c r="S54" s="1"/>
      <c r="T54" s="2"/>
      <c r="V54" s="77" t="s">
        <v>57</v>
      </c>
      <c r="W54" s="77"/>
      <c r="X54" s="78"/>
      <c r="Y54" s="79">
        <v>0.25</v>
      </c>
      <c r="Z54" s="80"/>
      <c r="AA54" s="3">
        <f t="shared" si="26"/>
        <v>0</v>
      </c>
      <c r="AB54" s="3">
        <f t="shared" si="27"/>
        <v>0</v>
      </c>
      <c r="AC54" s="1"/>
      <c r="AD54" s="2"/>
      <c r="AF54" s="77" t="s">
        <v>57</v>
      </c>
      <c r="AG54" s="77"/>
      <c r="AH54" s="78"/>
      <c r="AI54" s="79">
        <v>0.33333333333333331</v>
      </c>
      <c r="AJ54" s="80"/>
      <c r="AK54" s="3">
        <f t="shared" si="28"/>
        <v>0</v>
      </c>
      <c r="AL54" s="3">
        <f t="shared" si="29"/>
        <v>0</v>
      </c>
      <c r="AM54" s="1"/>
      <c r="AN54" s="2"/>
    </row>
    <row r="55" spans="2:40" x14ac:dyDescent="0.2">
      <c r="B55" s="81" t="s">
        <v>58</v>
      </c>
      <c r="C55" s="81"/>
      <c r="D55" s="82"/>
      <c r="E55" s="83">
        <v>0.25</v>
      </c>
      <c r="F55" s="80"/>
      <c r="G55" s="3">
        <f t="shared" si="22"/>
        <v>0</v>
      </c>
      <c r="H55" s="3">
        <f t="shared" si="23"/>
        <v>0</v>
      </c>
      <c r="I55" s="1"/>
      <c r="J55" s="2"/>
      <c r="L55" s="81" t="s">
        <v>58</v>
      </c>
      <c r="M55" s="81"/>
      <c r="N55" s="82"/>
      <c r="O55" s="83">
        <v>0.33333333333333331</v>
      </c>
      <c r="P55" s="80"/>
      <c r="Q55" s="3">
        <f t="shared" si="24"/>
        <v>0</v>
      </c>
      <c r="R55" s="3">
        <f t="shared" si="25"/>
        <v>0</v>
      </c>
      <c r="S55" s="1"/>
      <c r="T55" s="2"/>
      <c r="V55" s="81" t="s">
        <v>58</v>
      </c>
      <c r="W55" s="81"/>
      <c r="X55" s="82"/>
      <c r="Y55" s="83">
        <v>0.5</v>
      </c>
      <c r="Z55" s="80"/>
      <c r="AA55" s="3">
        <f t="shared" si="26"/>
        <v>0</v>
      </c>
      <c r="AB55" s="3">
        <f t="shared" si="27"/>
        <v>0</v>
      </c>
      <c r="AC55" s="1"/>
      <c r="AD55" s="2"/>
      <c r="AF55" s="81" t="s">
        <v>58</v>
      </c>
      <c r="AG55" s="81"/>
      <c r="AH55" s="82"/>
      <c r="AI55" s="83">
        <v>0.66666666666666663</v>
      </c>
      <c r="AJ55" s="80"/>
      <c r="AK55" s="3">
        <f t="shared" si="28"/>
        <v>0</v>
      </c>
      <c r="AL55" s="3">
        <f t="shared" si="29"/>
        <v>0</v>
      </c>
      <c r="AM55" s="1"/>
      <c r="AN55" s="2"/>
    </row>
    <row r="56" spans="2:40" x14ac:dyDescent="0.2">
      <c r="B56" s="81" t="s">
        <v>58</v>
      </c>
      <c r="C56" s="81"/>
      <c r="D56" s="82"/>
      <c r="E56" s="83">
        <v>0.33333333333333331</v>
      </c>
      <c r="F56" s="80"/>
      <c r="G56" s="3">
        <f t="shared" si="22"/>
        <v>0</v>
      </c>
      <c r="H56" s="3">
        <f t="shared" si="23"/>
        <v>0</v>
      </c>
      <c r="I56" s="1"/>
      <c r="J56" s="2"/>
      <c r="L56" s="81" t="s">
        <v>58</v>
      </c>
      <c r="M56" s="81"/>
      <c r="N56" s="82"/>
      <c r="O56" s="83">
        <v>0.375</v>
      </c>
      <c r="P56" s="80"/>
      <c r="Q56" s="3">
        <f t="shared" si="24"/>
        <v>0</v>
      </c>
      <c r="R56" s="3">
        <f t="shared" si="25"/>
        <v>0</v>
      </c>
      <c r="S56" s="1"/>
      <c r="T56" s="2"/>
      <c r="V56" s="81" t="s">
        <v>58</v>
      </c>
      <c r="W56" s="81"/>
      <c r="X56" s="82"/>
      <c r="Y56" s="83">
        <v>0.5</v>
      </c>
      <c r="Z56" s="80"/>
      <c r="AA56" s="3">
        <f t="shared" si="26"/>
        <v>0</v>
      </c>
      <c r="AB56" s="3">
        <f t="shared" si="27"/>
        <v>0</v>
      </c>
      <c r="AC56" s="1"/>
      <c r="AD56" s="2"/>
      <c r="AF56" s="81" t="s">
        <v>58</v>
      </c>
      <c r="AG56" s="81"/>
      <c r="AH56" s="82"/>
      <c r="AI56" s="83">
        <v>0.75</v>
      </c>
      <c r="AJ56" s="80"/>
      <c r="AK56" s="3">
        <f t="shared" si="28"/>
        <v>0</v>
      </c>
      <c r="AL56" s="3">
        <f t="shared" si="29"/>
        <v>0</v>
      </c>
      <c r="AM56" s="1"/>
      <c r="AN56" s="2"/>
    </row>
    <row r="57" spans="2:40" x14ac:dyDescent="0.2">
      <c r="B57" s="81" t="s">
        <v>58</v>
      </c>
      <c r="C57" s="81"/>
      <c r="D57" s="82"/>
      <c r="E57" s="83">
        <v>0.25</v>
      </c>
      <c r="F57" s="80"/>
      <c r="G57" s="3">
        <f t="shared" si="22"/>
        <v>0</v>
      </c>
      <c r="H57" s="3">
        <f t="shared" si="23"/>
        <v>0</v>
      </c>
      <c r="I57" s="1"/>
      <c r="J57" s="2"/>
      <c r="L57" s="81" t="s">
        <v>58</v>
      </c>
      <c r="M57" s="81"/>
      <c r="N57" s="82"/>
      <c r="O57" s="83">
        <v>0.25</v>
      </c>
      <c r="P57" s="80"/>
      <c r="Q57" s="3">
        <f t="shared" si="24"/>
        <v>0</v>
      </c>
      <c r="R57" s="3">
        <f t="shared" si="25"/>
        <v>0</v>
      </c>
      <c r="S57" s="1"/>
      <c r="T57" s="2"/>
      <c r="V57" s="81" t="s">
        <v>58</v>
      </c>
      <c r="W57" s="81"/>
      <c r="X57" s="82"/>
      <c r="Y57" s="83">
        <v>0.25</v>
      </c>
      <c r="Z57" s="80"/>
      <c r="AA57" s="3">
        <f t="shared" si="26"/>
        <v>0</v>
      </c>
      <c r="AB57" s="3">
        <f t="shared" si="27"/>
        <v>0</v>
      </c>
      <c r="AC57" s="1"/>
      <c r="AD57" s="2"/>
      <c r="AF57" s="81" t="s">
        <v>58</v>
      </c>
      <c r="AG57" s="81"/>
      <c r="AH57" s="82"/>
      <c r="AI57" s="83">
        <v>0.33333333333333331</v>
      </c>
      <c r="AJ57" s="80"/>
      <c r="AK57" s="3">
        <f t="shared" si="28"/>
        <v>0</v>
      </c>
      <c r="AL57" s="3">
        <f t="shared" si="29"/>
        <v>0</v>
      </c>
      <c r="AM57" s="1"/>
      <c r="AN57" s="2"/>
    </row>
    <row r="58" spans="2:40" x14ac:dyDescent="0.2">
      <c r="B58" s="84" t="s">
        <v>59</v>
      </c>
      <c r="C58" s="84"/>
      <c r="D58" s="85"/>
      <c r="E58" s="86">
        <v>0.25</v>
      </c>
      <c r="F58" s="80"/>
      <c r="G58" s="3">
        <f t="shared" si="22"/>
        <v>0</v>
      </c>
      <c r="H58" s="3">
        <f t="shared" si="23"/>
        <v>0</v>
      </c>
      <c r="I58" s="1"/>
      <c r="J58" s="2"/>
      <c r="L58" s="84" t="s">
        <v>59</v>
      </c>
      <c r="M58" s="84"/>
      <c r="N58" s="85"/>
      <c r="O58" s="86">
        <v>0.25</v>
      </c>
      <c r="P58" s="80"/>
      <c r="Q58" s="3">
        <f t="shared" si="24"/>
        <v>0</v>
      </c>
      <c r="R58" s="3">
        <f t="shared" si="25"/>
        <v>0</v>
      </c>
      <c r="S58" s="1"/>
      <c r="T58" s="2"/>
      <c r="V58" s="84" t="s">
        <v>59</v>
      </c>
      <c r="W58" s="84"/>
      <c r="X58" s="85"/>
      <c r="Y58" s="86">
        <v>0.33333333333333331</v>
      </c>
      <c r="Z58" s="80"/>
      <c r="AA58" s="3">
        <f t="shared" si="26"/>
        <v>0</v>
      </c>
      <c r="AB58" s="3">
        <f t="shared" si="27"/>
        <v>0</v>
      </c>
      <c r="AC58" s="1"/>
      <c r="AD58" s="2"/>
      <c r="AF58" s="84" t="s">
        <v>59</v>
      </c>
      <c r="AG58" s="84"/>
      <c r="AH58" s="85"/>
      <c r="AI58" s="86">
        <v>0.625</v>
      </c>
      <c r="AJ58" s="80"/>
      <c r="AK58" s="3">
        <f t="shared" si="28"/>
        <v>0</v>
      </c>
      <c r="AL58" s="3">
        <f t="shared" si="29"/>
        <v>0</v>
      </c>
      <c r="AM58" s="1"/>
      <c r="AN58" s="2"/>
    </row>
    <row r="59" spans="2:40" x14ac:dyDescent="0.2">
      <c r="B59" s="84" t="s">
        <v>59</v>
      </c>
      <c r="C59" s="84"/>
      <c r="D59" s="85"/>
      <c r="E59" s="86">
        <v>0.25</v>
      </c>
      <c r="F59" s="80"/>
      <c r="G59" s="3">
        <f t="shared" si="22"/>
        <v>0</v>
      </c>
      <c r="H59" s="3">
        <f t="shared" si="23"/>
        <v>0</v>
      </c>
      <c r="I59" s="1"/>
      <c r="J59" s="2"/>
      <c r="L59" s="84" t="s">
        <v>59</v>
      </c>
      <c r="M59" s="84"/>
      <c r="N59" s="85"/>
      <c r="O59" s="86">
        <v>0.33333333333333331</v>
      </c>
      <c r="P59" s="80"/>
      <c r="Q59" s="3">
        <f t="shared" si="24"/>
        <v>0</v>
      </c>
      <c r="R59" s="3">
        <f t="shared" si="25"/>
        <v>0</v>
      </c>
      <c r="S59" s="1"/>
      <c r="T59" s="2"/>
      <c r="V59" s="84" t="s">
        <v>59</v>
      </c>
      <c r="W59" s="84"/>
      <c r="X59" s="85"/>
      <c r="Y59" s="86">
        <v>0.375</v>
      </c>
      <c r="Z59" s="80"/>
      <c r="AA59" s="3">
        <f t="shared" si="26"/>
        <v>0</v>
      </c>
      <c r="AB59" s="3">
        <f t="shared" si="27"/>
        <v>0</v>
      </c>
      <c r="AC59" s="1"/>
      <c r="AD59" s="2"/>
      <c r="AF59" s="84" t="s">
        <v>59</v>
      </c>
      <c r="AG59" s="84"/>
      <c r="AH59" s="85"/>
      <c r="AI59" s="86">
        <v>0.625</v>
      </c>
      <c r="AJ59" s="80"/>
      <c r="AK59" s="3">
        <f t="shared" si="28"/>
        <v>0</v>
      </c>
      <c r="AL59" s="3">
        <f t="shared" si="29"/>
        <v>0</v>
      </c>
      <c r="AM59" s="1"/>
      <c r="AN59" s="2"/>
    </row>
    <row r="60" spans="2:40" x14ac:dyDescent="0.2">
      <c r="B60" s="84" t="s">
        <v>59</v>
      </c>
      <c r="C60" s="84"/>
      <c r="D60" s="85"/>
      <c r="E60" s="86">
        <v>0.25</v>
      </c>
      <c r="F60" s="80"/>
      <c r="G60" s="3">
        <f t="shared" si="22"/>
        <v>0</v>
      </c>
      <c r="H60" s="3">
        <f t="shared" si="23"/>
        <v>0</v>
      </c>
      <c r="I60" s="1"/>
      <c r="J60" s="2"/>
      <c r="L60" s="84" t="s">
        <v>59</v>
      </c>
      <c r="M60" s="84"/>
      <c r="N60" s="85"/>
      <c r="O60" s="86">
        <v>0.25</v>
      </c>
      <c r="P60" s="80"/>
      <c r="Q60" s="3">
        <f t="shared" si="24"/>
        <v>0</v>
      </c>
      <c r="R60" s="3">
        <f t="shared" si="25"/>
        <v>0</v>
      </c>
      <c r="S60" s="1"/>
      <c r="T60" s="2"/>
      <c r="V60" s="84" t="s">
        <v>59</v>
      </c>
      <c r="W60" s="84"/>
      <c r="X60" s="85"/>
      <c r="Y60" s="86">
        <v>0.25</v>
      </c>
      <c r="Z60" s="80"/>
      <c r="AA60" s="3">
        <f t="shared" si="26"/>
        <v>0</v>
      </c>
      <c r="AB60" s="3">
        <f t="shared" si="27"/>
        <v>0</v>
      </c>
      <c r="AC60" s="1"/>
      <c r="AD60" s="2"/>
      <c r="AF60" s="84" t="s">
        <v>59</v>
      </c>
      <c r="AG60" s="84"/>
      <c r="AH60" s="85"/>
      <c r="AI60" s="86">
        <v>0.33333333333333331</v>
      </c>
      <c r="AJ60" s="80"/>
      <c r="AK60" s="3">
        <f t="shared" si="28"/>
        <v>0</v>
      </c>
      <c r="AL60" s="3">
        <f t="shared" si="29"/>
        <v>0</v>
      </c>
      <c r="AM60" s="1"/>
      <c r="AN60" s="2"/>
    </row>
    <row r="61" spans="2:40" x14ac:dyDescent="0.2">
      <c r="B61" s="87" t="s">
        <v>60</v>
      </c>
      <c r="C61" s="87"/>
      <c r="D61" s="88"/>
      <c r="E61" s="89">
        <v>0.125</v>
      </c>
      <c r="F61" s="80"/>
      <c r="G61" s="3">
        <f t="shared" si="22"/>
        <v>0</v>
      </c>
      <c r="H61" s="3">
        <f t="shared" si="23"/>
        <v>0</v>
      </c>
      <c r="I61" s="6"/>
      <c r="J61" s="7"/>
      <c r="L61" s="87" t="s">
        <v>60</v>
      </c>
      <c r="M61" s="87"/>
      <c r="N61" s="88"/>
      <c r="O61" s="89">
        <v>0.25</v>
      </c>
      <c r="P61" s="80"/>
      <c r="Q61" s="3">
        <f t="shared" si="24"/>
        <v>0</v>
      </c>
      <c r="R61" s="3">
        <f t="shared" si="25"/>
        <v>0</v>
      </c>
      <c r="S61" s="6"/>
      <c r="T61" s="7"/>
      <c r="V61" s="87" t="s">
        <v>60</v>
      </c>
      <c r="W61" s="87"/>
      <c r="X61" s="88"/>
      <c r="Y61" s="89">
        <v>0.25</v>
      </c>
      <c r="Z61" s="80"/>
      <c r="AA61" s="3">
        <f t="shared" si="26"/>
        <v>0</v>
      </c>
      <c r="AB61" s="3">
        <f t="shared" si="27"/>
        <v>0</v>
      </c>
      <c r="AC61" s="6"/>
      <c r="AD61" s="7"/>
      <c r="AF61" s="87" t="s">
        <v>60</v>
      </c>
      <c r="AG61" s="87"/>
      <c r="AH61" s="88"/>
      <c r="AI61" s="89">
        <v>0.5</v>
      </c>
      <c r="AJ61" s="80"/>
      <c r="AK61" s="3">
        <f t="shared" si="28"/>
        <v>0</v>
      </c>
      <c r="AL61" s="3">
        <f t="shared" si="29"/>
        <v>0</v>
      </c>
      <c r="AM61" s="6"/>
      <c r="AN61" s="7"/>
    </row>
    <row r="62" spans="2:40" x14ac:dyDescent="0.2">
      <c r="B62" s="87" t="s">
        <v>60</v>
      </c>
      <c r="C62" s="87"/>
      <c r="D62" s="88"/>
      <c r="E62" s="89">
        <v>0.125</v>
      </c>
      <c r="F62" s="80"/>
      <c r="G62" s="3">
        <f t="shared" si="22"/>
        <v>0</v>
      </c>
      <c r="H62" s="3">
        <f t="shared" si="23"/>
        <v>0</v>
      </c>
      <c r="I62" s="6"/>
      <c r="J62" s="7"/>
      <c r="L62" s="87" t="s">
        <v>60</v>
      </c>
      <c r="M62" s="87"/>
      <c r="N62" s="88"/>
      <c r="O62" s="89">
        <v>0.25</v>
      </c>
      <c r="P62" s="80"/>
      <c r="Q62" s="3">
        <f t="shared" si="24"/>
        <v>0</v>
      </c>
      <c r="R62" s="3">
        <f t="shared" si="25"/>
        <v>0</v>
      </c>
      <c r="S62" s="6"/>
      <c r="T62" s="7"/>
      <c r="V62" s="87" t="s">
        <v>60</v>
      </c>
      <c r="W62" s="87"/>
      <c r="X62" s="88"/>
      <c r="Y62" s="89">
        <v>0.33333333333333331</v>
      </c>
      <c r="Z62" s="80"/>
      <c r="AA62" s="3">
        <f t="shared" si="26"/>
        <v>0</v>
      </c>
      <c r="AB62" s="3">
        <f t="shared" si="27"/>
        <v>0</v>
      </c>
      <c r="AC62" s="6"/>
      <c r="AD62" s="7"/>
      <c r="AF62" s="87" t="s">
        <v>60</v>
      </c>
      <c r="AG62" s="87"/>
      <c r="AH62" s="88"/>
      <c r="AI62" s="89">
        <v>0.5</v>
      </c>
      <c r="AJ62" s="80"/>
      <c r="AK62" s="3">
        <f t="shared" si="28"/>
        <v>0</v>
      </c>
      <c r="AL62" s="3">
        <f t="shared" si="29"/>
        <v>0</v>
      </c>
      <c r="AM62" s="6"/>
      <c r="AN62" s="7"/>
    </row>
    <row r="63" spans="2:40" x14ac:dyDescent="0.2">
      <c r="B63" s="87" t="s">
        <v>60</v>
      </c>
      <c r="C63" s="87"/>
      <c r="D63" s="88"/>
      <c r="E63" s="89">
        <v>0.125</v>
      </c>
      <c r="F63" s="80"/>
      <c r="G63" s="3">
        <f t="shared" si="22"/>
        <v>0</v>
      </c>
      <c r="H63" s="3">
        <f t="shared" si="23"/>
        <v>0</v>
      </c>
      <c r="I63" s="6"/>
      <c r="J63" s="7"/>
      <c r="L63" s="87" t="s">
        <v>60</v>
      </c>
      <c r="M63" s="87"/>
      <c r="N63" s="88"/>
      <c r="O63" s="89">
        <v>0.25</v>
      </c>
      <c r="P63" s="80"/>
      <c r="Q63" s="3">
        <f t="shared" si="24"/>
        <v>0</v>
      </c>
      <c r="R63" s="3">
        <f t="shared" si="25"/>
        <v>0</v>
      </c>
      <c r="S63" s="6"/>
      <c r="T63" s="7"/>
      <c r="V63" s="87" t="s">
        <v>60</v>
      </c>
      <c r="W63" s="87"/>
      <c r="X63" s="88"/>
      <c r="Y63" s="89">
        <v>0.25</v>
      </c>
      <c r="Z63" s="80"/>
      <c r="AA63" s="3">
        <f t="shared" si="26"/>
        <v>0</v>
      </c>
      <c r="AB63" s="3">
        <f t="shared" si="27"/>
        <v>0</v>
      </c>
      <c r="AC63" s="6"/>
      <c r="AD63" s="7"/>
      <c r="AF63" s="87" t="s">
        <v>60</v>
      </c>
      <c r="AG63" s="87"/>
      <c r="AH63" s="88"/>
      <c r="AI63" s="89">
        <v>0.25</v>
      </c>
      <c r="AJ63" s="80"/>
      <c r="AK63" s="3">
        <f t="shared" si="28"/>
        <v>0</v>
      </c>
      <c r="AL63" s="3">
        <f t="shared" si="29"/>
        <v>0</v>
      </c>
      <c r="AM63" s="6"/>
      <c r="AN63" s="7"/>
    </row>
    <row r="64" spans="2:40" x14ac:dyDescent="0.2">
      <c r="B64" s="90" t="s">
        <v>61</v>
      </c>
      <c r="C64" s="90"/>
      <c r="D64" s="91"/>
      <c r="E64" s="92">
        <v>0</v>
      </c>
      <c r="F64" s="80"/>
      <c r="G64" s="3">
        <f t="shared" si="22"/>
        <v>0</v>
      </c>
      <c r="H64" s="3">
        <f t="shared" si="23"/>
        <v>0</v>
      </c>
      <c r="I64" s="6"/>
      <c r="J64" s="7"/>
      <c r="L64" s="90" t="s">
        <v>61</v>
      </c>
      <c r="M64" s="90"/>
      <c r="N64" s="91"/>
      <c r="O64" s="92">
        <v>0</v>
      </c>
      <c r="P64" s="80"/>
      <c r="Q64" s="3">
        <f t="shared" si="24"/>
        <v>0</v>
      </c>
      <c r="R64" s="3">
        <f t="shared" si="25"/>
        <v>0</v>
      </c>
      <c r="S64" s="6"/>
      <c r="T64" s="7"/>
      <c r="V64" s="90" t="s">
        <v>61</v>
      </c>
      <c r="W64" s="90"/>
      <c r="X64" s="91"/>
      <c r="Y64" s="92">
        <v>0.25</v>
      </c>
      <c r="Z64" s="80"/>
      <c r="AA64" s="3">
        <f t="shared" si="26"/>
        <v>0</v>
      </c>
      <c r="AB64" s="3">
        <f t="shared" si="27"/>
        <v>0</v>
      </c>
      <c r="AC64" s="6"/>
      <c r="AD64" s="7"/>
      <c r="AF64" s="90" t="s">
        <v>61</v>
      </c>
      <c r="AG64" s="90"/>
      <c r="AH64" s="91"/>
      <c r="AI64" s="92">
        <v>0.33333333333333331</v>
      </c>
      <c r="AJ64" s="80"/>
      <c r="AK64" s="3">
        <f t="shared" si="28"/>
        <v>0</v>
      </c>
      <c r="AL64" s="3">
        <f t="shared" si="29"/>
        <v>0</v>
      </c>
      <c r="AM64" s="6"/>
      <c r="AN64" s="7"/>
    </row>
    <row r="65" spans="2:40" x14ac:dyDescent="0.2">
      <c r="B65" s="90" t="s">
        <v>61</v>
      </c>
      <c r="C65" s="90"/>
      <c r="D65" s="91"/>
      <c r="E65" s="92">
        <v>0</v>
      </c>
      <c r="F65" s="80"/>
      <c r="G65" s="3">
        <f t="shared" si="22"/>
        <v>0</v>
      </c>
      <c r="H65" s="3">
        <f t="shared" si="23"/>
        <v>0</v>
      </c>
      <c r="I65" s="6"/>
      <c r="J65" s="7"/>
      <c r="L65" s="90" t="s">
        <v>61</v>
      </c>
      <c r="M65" s="90"/>
      <c r="N65" s="91"/>
      <c r="O65" s="92">
        <v>0</v>
      </c>
      <c r="P65" s="80"/>
      <c r="Q65" s="3">
        <f t="shared" si="24"/>
        <v>0</v>
      </c>
      <c r="R65" s="3">
        <f t="shared" si="25"/>
        <v>0</v>
      </c>
      <c r="S65" s="6"/>
      <c r="T65" s="7"/>
      <c r="V65" s="90" t="s">
        <v>61</v>
      </c>
      <c r="W65" s="90"/>
      <c r="X65" s="91"/>
      <c r="Y65" s="92">
        <v>0.25</v>
      </c>
      <c r="Z65" s="80"/>
      <c r="AA65" s="3">
        <f t="shared" si="26"/>
        <v>0</v>
      </c>
      <c r="AB65" s="3">
        <f t="shared" si="27"/>
        <v>0</v>
      </c>
      <c r="AC65" s="6"/>
      <c r="AD65" s="7"/>
      <c r="AF65" s="90" t="s">
        <v>61</v>
      </c>
      <c r="AG65" s="90"/>
      <c r="AH65" s="91"/>
      <c r="AI65" s="92">
        <v>0.375</v>
      </c>
      <c r="AJ65" s="80"/>
      <c r="AK65" s="3">
        <f t="shared" si="28"/>
        <v>0</v>
      </c>
      <c r="AL65" s="3">
        <f t="shared" si="29"/>
        <v>0</v>
      </c>
      <c r="AM65" s="6"/>
      <c r="AN65" s="7"/>
    </row>
    <row r="66" spans="2:40" x14ac:dyDescent="0.2">
      <c r="B66" s="90" t="s">
        <v>61</v>
      </c>
      <c r="C66" s="90"/>
      <c r="D66" s="91"/>
      <c r="E66" s="92">
        <v>0</v>
      </c>
      <c r="F66" s="80"/>
      <c r="G66" s="3">
        <f t="shared" si="22"/>
        <v>0</v>
      </c>
      <c r="H66" s="3">
        <f t="shared" si="23"/>
        <v>0</v>
      </c>
      <c r="I66" s="6"/>
      <c r="J66" s="7"/>
      <c r="L66" s="90" t="s">
        <v>61</v>
      </c>
      <c r="M66" s="90"/>
      <c r="N66" s="91"/>
      <c r="O66" s="92">
        <v>0</v>
      </c>
      <c r="P66" s="80"/>
      <c r="Q66" s="3">
        <f t="shared" si="24"/>
        <v>0</v>
      </c>
      <c r="R66" s="3">
        <f t="shared" si="25"/>
        <v>0</v>
      </c>
      <c r="S66" s="6"/>
      <c r="T66" s="7"/>
      <c r="V66" s="90" t="s">
        <v>61</v>
      </c>
      <c r="W66" s="90"/>
      <c r="X66" s="91"/>
      <c r="Y66" s="92">
        <v>0.25</v>
      </c>
      <c r="Z66" s="80"/>
      <c r="AA66" s="3">
        <f t="shared" si="26"/>
        <v>0</v>
      </c>
      <c r="AB66" s="3">
        <f t="shared" si="27"/>
        <v>0</v>
      </c>
      <c r="AC66" s="6"/>
      <c r="AD66" s="7"/>
      <c r="AF66" s="90" t="s">
        <v>61</v>
      </c>
      <c r="AG66" s="90"/>
      <c r="AH66" s="91"/>
      <c r="AI66" s="92">
        <v>0.25</v>
      </c>
      <c r="AJ66" s="80"/>
      <c r="AK66" s="3">
        <f t="shared" si="28"/>
        <v>0</v>
      </c>
      <c r="AL66" s="3">
        <f t="shared" si="29"/>
        <v>0</v>
      </c>
      <c r="AM66" s="6"/>
      <c r="AN66" s="7"/>
    </row>
    <row r="67" spans="2:40" x14ac:dyDescent="0.2">
      <c r="B67" s="101" t="s">
        <v>63</v>
      </c>
      <c r="C67" s="102"/>
      <c r="D67" s="103"/>
      <c r="E67" s="104">
        <v>0.125</v>
      </c>
      <c r="F67" s="80"/>
      <c r="G67" s="3">
        <f t="shared" si="22"/>
        <v>0</v>
      </c>
      <c r="H67" s="3">
        <f t="shared" si="23"/>
        <v>0</v>
      </c>
      <c r="I67" s="6"/>
      <c r="J67" s="7"/>
      <c r="L67" s="101" t="s">
        <v>63</v>
      </c>
      <c r="M67" s="102"/>
      <c r="N67" s="103"/>
      <c r="O67" s="104">
        <v>0.125</v>
      </c>
      <c r="P67" s="80"/>
      <c r="Q67" s="3">
        <f t="shared" ref="Q67:Q68" si="30">O67*P67</f>
        <v>0</v>
      </c>
      <c r="R67" s="3">
        <f t="shared" ref="R67:R68" si="31">Q67*2</f>
        <v>0</v>
      </c>
      <c r="S67" s="6"/>
      <c r="T67" s="7"/>
      <c r="V67" s="101" t="s">
        <v>63</v>
      </c>
      <c r="W67" s="102"/>
      <c r="X67" s="103"/>
      <c r="Y67" s="104">
        <v>0.125</v>
      </c>
      <c r="Z67" s="80"/>
      <c r="AA67" s="3">
        <f t="shared" si="26"/>
        <v>0</v>
      </c>
      <c r="AB67" s="3">
        <f t="shared" si="27"/>
        <v>0</v>
      </c>
      <c r="AC67" s="6"/>
      <c r="AD67" s="7"/>
      <c r="AF67" s="101" t="s">
        <v>63</v>
      </c>
      <c r="AG67" s="102"/>
      <c r="AH67" s="103"/>
      <c r="AI67" s="104">
        <v>0.125</v>
      </c>
      <c r="AJ67" s="80"/>
      <c r="AK67" s="3">
        <f t="shared" si="28"/>
        <v>0</v>
      </c>
      <c r="AL67" s="3">
        <f t="shared" si="29"/>
        <v>0</v>
      </c>
      <c r="AM67" s="6"/>
      <c r="AN67" s="7"/>
    </row>
    <row r="68" spans="2:40" x14ac:dyDescent="0.2">
      <c r="B68" s="8" t="s">
        <v>55</v>
      </c>
      <c r="C68" s="9"/>
      <c r="D68" s="93"/>
      <c r="E68" s="16">
        <v>1.25</v>
      </c>
      <c r="F68" s="80"/>
      <c r="G68" s="3">
        <f t="shared" si="22"/>
        <v>0</v>
      </c>
      <c r="H68" s="3">
        <f t="shared" si="23"/>
        <v>0</v>
      </c>
      <c r="I68" s="6"/>
      <c r="J68" s="7"/>
      <c r="L68" s="8" t="s">
        <v>55</v>
      </c>
      <c r="M68" s="9"/>
      <c r="N68" s="93"/>
      <c r="O68" s="16">
        <v>2</v>
      </c>
      <c r="P68" s="80"/>
      <c r="Q68" s="3">
        <f t="shared" si="30"/>
        <v>0</v>
      </c>
      <c r="R68" s="3">
        <f t="shared" si="31"/>
        <v>0</v>
      </c>
      <c r="S68" s="6"/>
      <c r="T68" s="7"/>
      <c r="V68" s="8" t="s">
        <v>55</v>
      </c>
      <c r="W68" s="9"/>
      <c r="X68" s="93"/>
      <c r="Y68" s="16">
        <v>3</v>
      </c>
      <c r="Z68" s="80"/>
      <c r="AA68" s="3">
        <f t="shared" si="26"/>
        <v>0</v>
      </c>
      <c r="AB68" s="3">
        <f t="shared" si="27"/>
        <v>0</v>
      </c>
      <c r="AC68" s="6"/>
      <c r="AD68" s="7"/>
      <c r="AF68" s="8" t="s">
        <v>55</v>
      </c>
      <c r="AG68" s="9"/>
      <c r="AH68" s="93"/>
      <c r="AI68" s="16">
        <v>5.875</v>
      </c>
      <c r="AJ68" s="80"/>
      <c r="AK68" s="3">
        <f t="shared" si="28"/>
        <v>0</v>
      </c>
      <c r="AL68" s="3">
        <f t="shared" si="29"/>
        <v>0</v>
      </c>
      <c r="AM68" s="6"/>
      <c r="AN68" s="7"/>
    </row>
    <row r="69" spans="2:40" x14ac:dyDescent="0.2">
      <c r="B69" s="8" t="s">
        <v>30</v>
      </c>
      <c r="C69" s="9"/>
      <c r="D69" s="14"/>
      <c r="E69" s="16">
        <v>2</v>
      </c>
      <c r="F69" s="80"/>
      <c r="G69" s="3">
        <f t="shared" ref="G68:G71" si="32">E69*F69</f>
        <v>0</v>
      </c>
      <c r="H69" s="3">
        <f t="shared" ref="H68:H71" si="33">G69*2</f>
        <v>0</v>
      </c>
      <c r="I69" s="6"/>
      <c r="J69" s="7"/>
      <c r="L69" s="8" t="s">
        <v>30</v>
      </c>
      <c r="M69" s="9"/>
      <c r="N69" s="14"/>
      <c r="O69" s="16">
        <v>3.3333333333333335</v>
      </c>
      <c r="P69" s="80"/>
      <c r="Q69" s="3">
        <f t="shared" ref="Q68:Q72" si="34">O69*P69</f>
        <v>0</v>
      </c>
      <c r="R69" s="3">
        <f t="shared" ref="R68:R72" si="35">Q69*2</f>
        <v>0</v>
      </c>
      <c r="S69" s="6"/>
      <c r="T69" s="7"/>
      <c r="V69" s="8" t="s">
        <v>30</v>
      </c>
      <c r="W69" s="9"/>
      <c r="X69" s="14"/>
      <c r="Y69" s="16">
        <v>4</v>
      </c>
      <c r="Z69" s="80"/>
      <c r="AA69" s="3">
        <f t="shared" si="26"/>
        <v>0</v>
      </c>
      <c r="AB69" s="3">
        <f t="shared" si="27"/>
        <v>0</v>
      </c>
      <c r="AC69" s="6"/>
      <c r="AD69" s="7"/>
      <c r="AF69" s="8" t="s">
        <v>30</v>
      </c>
      <c r="AG69" s="9"/>
      <c r="AH69" s="14"/>
      <c r="AI69" s="16">
        <v>8.25</v>
      </c>
      <c r="AJ69" s="80"/>
      <c r="AK69" s="3">
        <f t="shared" si="28"/>
        <v>0</v>
      </c>
      <c r="AL69" s="3">
        <f t="shared" si="29"/>
        <v>0</v>
      </c>
      <c r="AM69" s="6"/>
      <c r="AN69" s="7"/>
    </row>
    <row r="70" spans="2:40" x14ac:dyDescent="0.2">
      <c r="B70" s="8" t="s">
        <v>32</v>
      </c>
      <c r="C70" s="9"/>
      <c r="D70" s="14"/>
      <c r="E70" s="16">
        <v>0.375</v>
      </c>
      <c r="F70" s="80"/>
      <c r="G70" s="3">
        <f t="shared" si="32"/>
        <v>0</v>
      </c>
      <c r="H70" s="3">
        <f t="shared" si="33"/>
        <v>0</v>
      </c>
      <c r="I70" s="6"/>
      <c r="J70" s="7"/>
      <c r="L70" s="8" t="s">
        <v>32</v>
      </c>
      <c r="M70" s="9"/>
      <c r="N70" s="14"/>
      <c r="O70" s="16">
        <v>0.5</v>
      </c>
      <c r="P70" s="80"/>
      <c r="Q70" s="3">
        <f t="shared" si="34"/>
        <v>0</v>
      </c>
      <c r="R70" s="3">
        <f t="shared" si="35"/>
        <v>0</v>
      </c>
      <c r="S70" s="6"/>
      <c r="T70" s="7"/>
      <c r="V70" s="8" t="s">
        <v>32</v>
      </c>
      <c r="W70" s="9"/>
      <c r="X70" s="14"/>
      <c r="Y70" s="16">
        <v>0.5</v>
      </c>
      <c r="Z70" s="80"/>
      <c r="AA70" s="3">
        <f t="shared" si="26"/>
        <v>0</v>
      </c>
      <c r="AB70" s="3">
        <f t="shared" si="27"/>
        <v>0</v>
      </c>
      <c r="AC70" s="6"/>
      <c r="AD70" s="7"/>
      <c r="AF70" s="8" t="s">
        <v>32</v>
      </c>
      <c r="AG70" s="9"/>
      <c r="AH70" s="14"/>
      <c r="AI70" s="16">
        <v>0.66666666666666663</v>
      </c>
      <c r="AJ70" s="80"/>
      <c r="AK70" s="3">
        <f t="shared" si="28"/>
        <v>0</v>
      </c>
      <c r="AL70" s="3">
        <f t="shared" si="29"/>
        <v>0</v>
      </c>
      <c r="AM70" s="6"/>
      <c r="AN70" s="7"/>
    </row>
    <row r="71" spans="2:40" ht="17" thickBot="1" x14ac:dyDescent="0.25">
      <c r="B71" s="8" t="s">
        <v>33</v>
      </c>
      <c r="C71" s="9" t="s">
        <v>62</v>
      </c>
      <c r="D71" s="94">
        <v>720167758568</v>
      </c>
      <c r="E71" s="15">
        <v>0</v>
      </c>
      <c r="F71" s="80">
        <v>7</v>
      </c>
      <c r="G71" s="3">
        <f t="shared" si="32"/>
        <v>0</v>
      </c>
      <c r="H71" s="3">
        <f t="shared" si="33"/>
        <v>0</v>
      </c>
      <c r="I71" s="6"/>
      <c r="J71" s="7"/>
      <c r="L71" s="8" t="s">
        <v>33</v>
      </c>
      <c r="M71" s="9" t="s">
        <v>62</v>
      </c>
      <c r="N71" s="94">
        <v>720167758568</v>
      </c>
      <c r="O71" s="15">
        <v>0</v>
      </c>
      <c r="P71" s="80">
        <v>7</v>
      </c>
      <c r="Q71" s="3">
        <f t="shared" si="34"/>
        <v>0</v>
      </c>
      <c r="R71" s="3">
        <f t="shared" si="35"/>
        <v>0</v>
      </c>
      <c r="S71" s="6"/>
      <c r="T71" s="7"/>
      <c r="V71" s="8" t="s">
        <v>33</v>
      </c>
      <c r="W71" s="9" t="s">
        <v>62</v>
      </c>
      <c r="X71" s="94">
        <v>720167758568</v>
      </c>
      <c r="Y71" s="15">
        <v>0</v>
      </c>
      <c r="Z71" s="80">
        <v>7</v>
      </c>
      <c r="AA71" s="3">
        <f t="shared" si="26"/>
        <v>0</v>
      </c>
      <c r="AB71" s="3">
        <f t="shared" si="27"/>
        <v>0</v>
      </c>
      <c r="AC71" s="6"/>
      <c r="AD71" s="7"/>
      <c r="AF71" s="8" t="s">
        <v>33</v>
      </c>
      <c r="AG71" s="9" t="s">
        <v>62</v>
      </c>
      <c r="AH71" s="94">
        <v>720167758568</v>
      </c>
      <c r="AI71" s="15">
        <v>0</v>
      </c>
      <c r="AJ71" s="80">
        <v>7</v>
      </c>
      <c r="AK71" s="3">
        <f t="shared" si="28"/>
        <v>0</v>
      </c>
      <c r="AL71" s="3">
        <f t="shared" si="29"/>
        <v>0</v>
      </c>
      <c r="AM71" s="6"/>
      <c r="AN71" s="7"/>
    </row>
    <row r="72" spans="2:40" ht="17" thickBot="1" x14ac:dyDescent="0.25">
      <c r="B72" s="8"/>
      <c r="C72" s="9"/>
      <c r="D72" s="10"/>
      <c r="E72" s="105"/>
      <c r="F72" s="95" t="s">
        <v>36</v>
      </c>
      <c r="G72" s="96">
        <f>SUM(G52:G71)</f>
        <v>0</v>
      </c>
      <c r="H72" s="97">
        <f>SUM(H52:H71)</f>
        <v>0</v>
      </c>
      <c r="I72" s="98">
        <v>75</v>
      </c>
      <c r="J72" s="99">
        <f>(I72-G72)</f>
        <v>75</v>
      </c>
      <c r="L72" s="8"/>
      <c r="M72" s="9"/>
      <c r="N72" s="10"/>
      <c r="O72" s="105"/>
      <c r="P72" s="95" t="s">
        <v>36</v>
      </c>
      <c r="Q72" s="96">
        <f>SUM(Q52:Q71)</f>
        <v>0</v>
      </c>
      <c r="R72" s="97">
        <f>SUM(R52:R71)</f>
        <v>0</v>
      </c>
      <c r="S72" s="98">
        <v>75</v>
      </c>
      <c r="T72" s="99">
        <f>(S72-Q72)</f>
        <v>75</v>
      </c>
      <c r="V72" s="8"/>
      <c r="W72" s="9"/>
      <c r="X72" s="10"/>
      <c r="Y72" s="105"/>
      <c r="Z72" s="95" t="s">
        <v>36</v>
      </c>
      <c r="AA72" s="96">
        <f>SUM(AA52:AA71)</f>
        <v>0</v>
      </c>
      <c r="AB72" s="97">
        <f>SUM(AB52:AB71)</f>
        <v>0</v>
      </c>
      <c r="AC72" s="98">
        <v>75</v>
      </c>
      <c r="AD72" s="99">
        <f>(AC72-AA72)</f>
        <v>75</v>
      </c>
      <c r="AF72" s="8"/>
      <c r="AG72" s="9"/>
      <c r="AH72" s="10"/>
      <c r="AI72" s="105"/>
      <c r="AJ72" s="95" t="s">
        <v>36</v>
      </c>
      <c r="AK72" s="96">
        <f>SUM(AK52:AK71)</f>
        <v>0</v>
      </c>
      <c r="AL72" s="97">
        <f>SUM(AL52:AL71)</f>
        <v>0</v>
      </c>
      <c r="AM72" s="98">
        <v>75</v>
      </c>
      <c r="AN72" s="99">
        <f>(AM72-AK72)</f>
        <v>75</v>
      </c>
    </row>
    <row r="73" spans="2:40" ht="17" thickBot="1" x14ac:dyDescent="0.25"/>
    <row r="74" spans="2:40" ht="22" thickBot="1" x14ac:dyDescent="0.3">
      <c r="B74" s="55" t="s">
        <v>53</v>
      </c>
      <c r="C74" s="56"/>
      <c r="D74" s="56"/>
      <c r="E74" s="56"/>
      <c r="F74" s="56"/>
      <c r="G74" s="56"/>
      <c r="H74" s="56"/>
      <c r="I74" s="56"/>
      <c r="J74" s="57"/>
      <c r="L74" s="58" t="s">
        <v>42</v>
      </c>
      <c r="M74" s="59"/>
      <c r="N74" s="59"/>
      <c r="O74" s="59"/>
      <c r="P74" s="59"/>
      <c r="Q74" s="59"/>
      <c r="R74" s="59"/>
      <c r="S74" s="59"/>
      <c r="T74" s="60"/>
      <c r="V74" s="52" t="s">
        <v>56</v>
      </c>
      <c r="W74" s="53"/>
      <c r="X74" s="53"/>
      <c r="Y74" s="53"/>
      <c r="Z74" s="53"/>
      <c r="AA74" s="53"/>
      <c r="AB74" s="53"/>
      <c r="AC74" s="53"/>
      <c r="AD74" s="54"/>
      <c r="AF74" s="49" t="s">
        <v>47</v>
      </c>
      <c r="AG74" s="50"/>
      <c r="AH74" s="50"/>
      <c r="AI74" s="50"/>
      <c r="AJ74" s="50"/>
      <c r="AK74" s="50"/>
      <c r="AL74" s="50"/>
      <c r="AM74" s="50"/>
      <c r="AN74" s="51"/>
    </row>
    <row r="75" spans="2:40" x14ac:dyDescent="0.2">
      <c r="B75" s="44" t="s">
        <v>1</v>
      </c>
      <c r="C75" s="75" t="s">
        <v>2</v>
      </c>
      <c r="D75" s="76" t="s">
        <v>3</v>
      </c>
      <c r="E75" s="76" t="s">
        <v>4</v>
      </c>
      <c r="F75" s="13" t="s">
        <v>5</v>
      </c>
      <c r="G75" s="13" t="s">
        <v>6</v>
      </c>
      <c r="H75" s="13" t="s">
        <v>7</v>
      </c>
      <c r="I75" s="13" t="s">
        <v>8</v>
      </c>
      <c r="J75" s="12" t="s">
        <v>9</v>
      </c>
      <c r="L75" s="44" t="s">
        <v>1</v>
      </c>
      <c r="M75" s="75" t="s">
        <v>2</v>
      </c>
      <c r="N75" s="76" t="s">
        <v>3</v>
      </c>
      <c r="O75" s="76" t="s">
        <v>4</v>
      </c>
      <c r="P75" s="13" t="s">
        <v>5</v>
      </c>
      <c r="Q75" s="13" t="s">
        <v>6</v>
      </c>
      <c r="R75" s="13" t="s">
        <v>7</v>
      </c>
      <c r="S75" s="13" t="s">
        <v>8</v>
      </c>
      <c r="T75" s="12" t="s">
        <v>9</v>
      </c>
      <c r="V75" s="44" t="s">
        <v>1</v>
      </c>
      <c r="W75" s="75" t="s">
        <v>2</v>
      </c>
      <c r="X75" s="76" t="s">
        <v>3</v>
      </c>
      <c r="Y75" s="76" t="s">
        <v>4</v>
      </c>
      <c r="Z75" s="13" t="s">
        <v>5</v>
      </c>
      <c r="AA75" s="13" t="s">
        <v>6</v>
      </c>
      <c r="AB75" s="13" t="s">
        <v>7</v>
      </c>
      <c r="AC75" s="13" t="s">
        <v>8</v>
      </c>
      <c r="AD75" s="12" t="s">
        <v>9</v>
      </c>
      <c r="AF75" s="44" t="s">
        <v>1</v>
      </c>
      <c r="AG75" s="75" t="s">
        <v>2</v>
      </c>
      <c r="AH75" s="76" t="s">
        <v>3</v>
      </c>
      <c r="AI75" s="76" t="s">
        <v>4</v>
      </c>
      <c r="AJ75" s="13" t="s">
        <v>5</v>
      </c>
      <c r="AK75" s="13" t="s">
        <v>6</v>
      </c>
      <c r="AL75" s="13" t="s">
        <v>7</v>
      </c>
      <c r="AM75" s="13" t="s">
        <v>8</v>
      </c>
      <c r="AN75" s="12" t="s">
        <v>9</v>
      </c>
    </row>
    <row r="76" spans="2:40" x14ac:dyDescent="0.2">
      <c r="B76" s="77" t="s">
        <v>57</v>
      </c>
      <c r="C76" s="77"/>
      <c r="D76" s="78"/>
      <c r="E76" s="79">
        <v>0.25</v>
      </c>
      <c r="F76" s="80"/>
      <c r="G76" s="3">
        <f>E76*F76</f>
        <v>0</v>
      </c>
      <c r="H76" s="3">
        <f>G76*2</f>
        <v>0</v>
      </c>
      <c r="I76" s="1"/>
      <c r="J76" s="2"/>
      <c r="L76" s="77" t="s">
        <v>57</v>
      </c>
      <c r="M76" s="77"/>
      <c r="N76" s="78"/>
      <c r="O76" s="79">
        <v>0.25</v>
      </c>
      <c r="P76" s="80"/>
      <c r="Q76" s="3">
        <f>O76*P76</f>
        <v>0</v>
      </c>
      <c r="R76" s="3">
        <f>Q76*2</f>
        <v>0</v>
      </c>
      <c r="S76" s="1"/>
      <c r="T76" s="2"/>
      <c r="V76" s="77" t="s">
        <v>57</v>
      </c>
      <c r="W76" s="77"/>
      <c r="X76" s="78"/>
      <c r="Y76" s="79">
        <v>0.33333333333333331</v>
      </c>
      <c r="Z76" s="80"/>
      <c r="AA76" s="3">
        <f>Y76*Z76</f>
        <v>0</v>
      </c>
      <c r="AB76" s="3">
        <f>AA76*2</f>
        <v>0</v>
      </c>
      <c r="AC76" s="1"/>
      <c r="AD76" s="2"/>
      <c r="AF76" s="77" t="s">
        <v>57</v>
      </c>
      <c r="AG76" s="77"/>
      <c r="AH76" s="78"/>
      <c r="AI76" s="79">
        <v>0.625</v>
      </c>
      <c r="AJ76" s="80"/>
      <c r="AK76" s="3">
        <f>AI76*AJ76</f>
        <v>0</v>
      </c>
      <c r="AL76" s="3">
        <f>AK76*2</f>
        <v>0</v>
      </c>
      <c r="AM76" s="1"/>
      <c r="AN76" s="2"/>
    </row>
    <row r="77" spans="2:40" x14ac:dyDescent="0.2">
      <c r="B77" s="77" t="s">
        <v>57</v>
      </c>
      <c r="C77" s="77"/>
      <c r="D77" s="78"/>
      <c r="E77" s="79">
        <v>0.25</v>
      </c>
      <c r="F77" s="80"/>
      <c r="G77" s="3">
        <f t="shared" ref="G77:G94" si="36">E77*F77</f>
        <v>0</v>
      </c>
      <c r="H77" s="3">
        <f t="shared" ref="H77:H94" si="37">G77*2</f>
        <v>0</v>
      </c>
      <c r="I77" s="1"/>
      <c r="J77" s="2"/>
      <c r="L77" s="77" t="s">
        <v>57</v>
      </c>
      <c r="M77" s="77"/>
      <c r="N77" s="78"/>
      <c r="O77" s="79">
        <v>0.33333333333333331</v>
      </c>
      <c r="P77" s="80"/>
      <c r="Q77" s="3">
        <f t="shared" ref="Q77:Q95" si="38">O77*P77</f>
        <v>0</v>
      </c>
      <c r="R77" s="3">
        <f t="shared" ref="R77:R95" si="39">Q77*2</f>
        <v>0</v>
      </c>
      <c r="S77" s="1"/>
      <c r="T77" s="2"/>
      <c r="V77" s="77" t="s">
        <v>57</v>
      </c>
      <c r="W77" s="77"/>
      <c r="X77" s="78"/>
      <c r="Y77" s="79">
        <v>0.33333333333333331</v>
      </c>
      <c r="Z77" s="80"/>
      <c r="AA77" s="3">
        <f t="shared" ref="AA77:AA95" si="40">Y77*Z77</f>
        <v>0</v>
      </c>
      <c r="AB77" s="3">
        <f t="shared" ref="AB77:AB95" si="41">AA77*2</f>
        <v>0</v>
      </c>
      <c r="AC77" s="1"/>
      <c r="AD77" s="2"/>
      <c r="AF77" s="77" t="s">
        <v>57</v>
      </c>
      <c r="AG77" s="77"/>
      <c r="AH77" s="78"/>
      <c r="AI77" s="79">
        <v>0.625</v>
      </c>
      <c r="AJ77" s="80"/>
      <c r="AK77" s="3">
        <f t="shared" ref="AK77:AK95" si="42">AI77*AJ77</f>
        <v>0</v>
      </c>
      <c r="AL77" s="3">
        <f t="shared" ref="AL77:AL95" si="43">AK77*2</f>
        <v>0</v>
      </c>
      <c r="AM77" s="1"/>
      <c r="AN77" s="2"/>
    </row>
    <row r="78" spans="2:40" x14ac:dyDescent="0.2">
      <c r="B78" s="77" t="s">
        <v>57</v>
      </c>
      <c r="C78" s="77"/>
      <c r="D78" s="78"/>
      <c r="E78" s="79">
        <v>0.25</v>
      </c>
      <c r="F78" s="80"/>
      <c r="G78" s="3">
        <f t="shared" si="36"/>
        <v>0</v>
      </c>
      <c r="H78" s="3">
        <f t="shared" si="37"/>
        <v>0</v>
      </c>
      <c r="I78" s="1"/>
      <c r="J78" s="2"/>
      <c r="L78" s="77" t="s">
        <v>57</v>
      </c>
      <c r="M78" s="77"/>
      <c r="N78" s="78"/>
      <c r="O78" s="79">
        <v>0.25</v>
      </c>
      <c r="P78" s="80"/>
      <c r="Q78" s="3">
        <f t="shared" si="38"/>
        <v>0</v>
      </c>
      <c r="R78" s="3">
        <f t="shared" si="39"/>
        <v>0</v>
      </c>
      <c r="S78" s="1"/>
      <c r="T78" s="2"/>
      <c r="V78" s="77" t="s">
        <v>57</v>
      </c>
      <c r="W78" s="77"/>
      <c r="X78" s="78"/>
      <c r="Y78" s="79">
        <v>0.25</v>
      </c>
      <c r="Z78" s="80"/>
      <c r="AA78" s="3">
        <f t="shared" si="40"/>
        <v>0</v>
      </c>
      <c r="AB78" s="3">
        <f t="shared" si="41"/>
        <v>0</v>
      </c>
      <c r="AC78" s="1"/>
      <c r="AD78" s="2"/>
      <c r="AF78" s="77" t="s">
        <v>57</v>
      </c>
      <c r="AG78" s="77"/>
      <c r="AH78" s="78"/>
      <c r="AI78" s="79">
        <v>0.33333333333333331</v>
      </c>
      <c r="AJ78" s="80"/>
      <c r="AK78" s="3">
        <f t="shared" si="42"/>
        <v>0</v>
      </c>
      <c r="AL78" s="3">
        <f t="shared" si="43"/>
        <v>0</v>
      </c>
      <c r="AM78" s="1"/>
      <c r="AN78" s="2"/>
    </row>
    <row r="79" spans="2:40" x14ac:dyDescent="0.2">
      <c r="B79" s="81" t="s">
        <v>58</v>
      </c>
      <c r="C79" s="81"/>
      <c r="D79" s="82"/>
      <c r="E79" s="83">
        <v>0.25</v>
      </c>
      <c r="F79" s="80"/>
      <c r="G79" s="3">
        <f t="shared" si="36"/>
        <v>0</v>
      </c>
      <c r="H79" s="3">
        <f t="shared" si="37"/>
        <v>0</v>
      </c>
      <c r="I79" s="1"/>
      <c r="J79" s="2"/>
      <c r="L79" s="81" t="s">
        <v>58</v>
      </c>
      <c r="M79" s="81"/>
      <c r="N79" s="82"/>
      <c r="O79" s="83">
        <v>0.33333333333333331</v>
      </c>
      <c r="P79" s="80"/>
      <c r="Q79" s="3">
        <f t="shared" si="38"/>
        <v>0</v>
      </c>
      <c r="R79" s="3">
        <f t="shared" si="39"/>
        <v>0</v>
      </c>
      <c r="S79" s="1"/>
      <c r="T79" s="2"/>
      <c r="V79" s="81" t="s">
        <v>58</v>
      </c>
      <c r="W79" s="81"/>
      <c r="X79" s="82"/>
      <c r="Y79" s="83">
        <v>0.5</v>
      </c>
      <c r="Z79" s="80"/>
      <c r="AA79" s="3">
        <f t="shared" si="40"/>
        <v>0</v>
      </c>
      <c r="AB79" s="3">
        <f t="shared" si="41"/>
        <v>0</v>
      </c>
      <c r="AC79" s="1"/>
      <c r="AD79" s="2"/>
      <c r="AF79" s="81" t="s">
        <v>58</v>
      </c>
      <c r="AG79" s="81"/>
      <c r="AH79" s="82"/>
      <c r="AI79" s="83">
        <v>0.66666666666666663</v>
      </c>
      <c r="AJ79" s="80"/>
      <c r="AK79" s="3">
        <f t="shared" si="42"/>
        <v>0</v>
      </c>
      <c r="AL79" s="3">
        <f t="shared" si="43"/>
        <v>0</v>
      </c>
      <c r="AM79" s="1"/>
      <c r="AN79" s="2"/>
    </row>
    <row r="80" spans="2:40" x14ac:dyDescent="0.2">
      <c r="B80" s="81" t="s">
        <v>58</v>
      </c>
      <c r="C80" s="81"/>
      <c r="D80" s="82"/>
      <c r="E80" s="83">
        <v>0.33333333333333331</v>
      </c>
      <c r="F80" s="80"/>
      <c r="G80" s="3">
        <f t="shared" si="36"/>
        <v>0</v>
      </c>
      <c r="H80" s="3">
        <f t="shared" si="37"/>
        <v>0</v>
      </c>
      <c r="I80" s="1"/>
      <c r="J80" s="2"/>
      <c r="L80" s="81" t="s">
        <v>58</v>
      </c>
      <c r="M80" s="81"/>
      <c r="N80" s="82"/>
      <c r="O80" s="83">
        <v>0.375</v>
      </c>
      <c r="P80" s="80"/>
      <c r="Q80" s="3">
        <f t="shared" si="38"/>
        <v>0</v>
      </c>
      <c r="R80" s="3">
        <f t="shared" si="39"/>
        <v>0</v>
      </c>
      <c r="S80" s="1"/>
      <c r="T80" s="2"/>
      <c r="V80" s="81" t="s">
        <v>58</v>
      </c>
      <c r="W80" s="81"/>
      <c r="X80" s="82"/>
      <c r="Y80" s="83">
        <v>0.5</v>
      </c>
      <c r="Z80" s="80"/>
      <c r="AA80" s="3">
        <f t="shared" si="40"/>
        <v>0</v>
      </c>
      <c r="AB80" s="3">
        <f t="shared" si="41"/>
        <v>0</v>
      </c>
      <c r="AC80" s="1"/>
      <c r="AD80" s="2"/>
      <c r="AF80" s="81" t="s">
        <v>58</v>
      </c>
      <c r="AG80" s="81"/>
      <c r="AH80" s="82"/>
      <c r="AI80" s="83">
        <v>0.75</v>
      </c>
      <c r="AJ80" s="80"/>
      <c r="AK80" s="3">
        <f t="shared" si="42"/>
        <v>0</v>
      </c>
      <c r="AL80" s="3">
        <f t="shared" si="43"/>
        <v>0</v>
      </c>
      <c r="AM80" s="1"/>
      <c r="AN80" s="2"/>
    </row>
    <row r="81" spans="2:40" x14ac:dyDescent="0.2">
      <c r="B81" s="81" t="s">
        <v>58</v>
      </c>
      <c r="C81" s="81"/>
      <c r="D81" s="82"/>
      <c r="E81" s="83">
        <v>0.25</v>
      </c>
      <c r="F81" s="80"/>
      <c r="G81" s="3">
        <f t="shared" si="36"/>
        <v>0</v>
      </c>
      <c r="H81" s="3">
        <f t="shared" si="37"/>
        <v>0</v>
      </c>
      <c r="I81" s="1"/>
      <c r="J81" s="2"/>
      <c r="L81" s="81" t="s">
        <v>58</v>
      </c>
      <c r="M81" s="81"/>
      <c r="N81" s="82"/>
      <c r="O81" s="83">
        <v>0.25</v>
      </c>
      <c r="P81" s="80"/>
      <c r="Q81" s="3">
        <f t="shared" si="38"/>
        <v>0</v>
      </c>
      <c r="R81" s="3">
        <f t="shared" si="39"/>
        <v>0</v>
      </c>
      <c r="S81" s="1"/>
      <c r="T81" s="2"/>
      <c r="V81" s="81" t="s">
        <v>58</v>
      </c>
      <c r="W81" s="81"/>
      <c r="X81" s="82"/>
      <c r="Y81" s="83">
        <v>0.25</v>
      </c>
      <c r="Z81" s="80"/>
      <c r="AA81" s="3">
        <f t="shared" si="40"/>
        <v>0</v>
      </c>
      <c r="AB81" s="3">
        <f t="shared" si="41"/>
        <v>0</v>
      </c>
      <c r="AC81" s="1"/>
      <c r="AD81" s="2"/>
      <c r="AF81" s="81" t="s">
        <v>58</v>
      </c>
      <c r="AG81" s="81"/>
      <c r="AH81" s="82"/>
      <c r="AI81" s="83">
        <v>0.33333333333333331</v>
      </c>
      <c r="AJ81" s="80"/>
      <c r="AK81" s="3">
        <f t="shared" si="42"/>
        <v>0</v>
      </c>
      <c r="AL81" s="3">
        <f t="shared" si="43"/>
        <v>0</v>
      </c>
      <c r="AM81" s="1"/>
      <c r="AN81" s="2"/>
    </row>
    <row r="82" spans="2:40" x14ac:dyDescent="0.2">
      <c r="B82" s="84" t="s">
        <v>59</v>
      </c>
      <c r="C82" s="84"/>
      <c r="D82" s="85"/>
      <c r="E82" s="86">
        <v>0.25</v>
      </c>
      <c r="F82" s="80"/>
      <c r="G82" s="3">
        <f t="shared" si="36"/>
        <v>0</v>
      </c>
      <c r="H82" s="3">
        <f t="shared" si="37"/>
        <v>0</v>
      </c>
      <c r="I82" s="1"/>
      <c r="J82" s="2"/>
      <c r="L82" s="84" t="s">
        <v>59</v>
      </c>
      <c r="M82" s="84"/>
      <c r="N82" s="85"/>
      <c r="O82" s="86">
        <v>0.25</v>
      </c>
      <c r="P82" s="80"/>
      <c r="Q82" s="3">
        <f t="shared" si="38"/>
        <v>0</v>
      </c>
      <c r="R82" s="3">
        <f t="shared" si="39"/>
        <v>0</v>
      </c>
      <c r="S82" s="1"/>
      <c r="T82" s="2"/>
      <c r="V82" s="84" t="s">
        <v>59</v>
      </c>
      <c r="W82" s="84"/>
      <c r="X82" s="85"/>
      <c r="Y82" s="86">
        <v>0.33333333333333331</v>
      </c>
      <c r="Z82" s="80"/>
      <c r="AA82" s="3">
        <f t="shared" si="40"/>
        <v>0</v>
      </c>
      <c r="AB82" s="3">
        <f t="shared" si="41"/>
        <v>0</v>
      </c>
      <c r="AC82" s="1"/>
      <c r="AD82" s="2"/>
      <c r="AF82" s="84" t="s">
        <v>59</v>
      </c>
      <c r="AG82" s="84"/>
      <c r="AH82" s="85"/>
      <c r="AI82" s="86">
        <v>0.625</v>
      </c>
      <c r="AJ82" s="80"/>
      <c r="AK82" s="3">
        <f t="shared" si="42"/>
        <v>0</v>
      </c>
      <c r="AL82" s="3">
        <f t="shared" si="43"/>
        <v>0</v>
      </c>
      <c r="AM82" s="1"/>
      <c r="AN82" s="2"/>
    </row>
    <row r="83" spans="2:40" x14ac:dyDescent="0.2">
      <c r="B83" s="84" t="s">
        <v>59</v>
      </c>
      <c r="C83" s="84"/>
      <c r="D83" s="85"/>
      <c r="E83" s="86">
        <v>0.25</v>
      </c>
      <c r="F83" s="80"/>
      <c r="G83" s="3">
        <f t="shared" si="36"/>
        <v>0</v>
      </c>
      <c r="H83" s="3">
        <f t="shared" si="37"/>
        <v>0</v>
      </c>
      <c r="I83" s="1"/>
      <c r="J83" s="2"/>
      <c r="L83" s="84" t="s">
        <v>59</v>
      </c>
      <c r="M83" s="84"/>
      <c r="N83" s="85"/>
      <c r="O83" s="86">
        <v>0.33333333333333331</v>
      </c>
      <c r="P83" s="80"/>
      <c r="Q83" s="3">
        <f t="shared" si="38"/>
        <v>0</v>
      </c>
      <c r="R83" s="3">
        <f t="shared" si="39"/>
        <v>0</v>
      </c>
      <c r="S83" s="1"/>
      <c r="T83" s="2"/>
      <c r="V83" s="84" t="s">
        <v>59</v>
      </c>
      <c r="W83" s="84"/>
      <c r="X83" s="85"/>
      <c r="Y83" s="86">
        <v>0.375</v>
      </c>
      <c r="Z83" s="80"/>
      <c r="AA83" s="3">
        <f t="shared" si="40"/>
        <v>0</v>
      </c>
      <c r="AB83" s="3">
        <f t="shared" si="41"/>
        <v>0</v>
      </c>
      <c r="AC83" s="1"/>
      <c r="AD83" s="2"/>
      <c r="AF83" s="84" t="s">
        <v>59</v>
      </c>
      <c r="AG83" s="84"/>
      <c r="AH83" s="85"/>
      <c r="AI83" s="86">
        <v>0.625</v>
      </c>
      <c r="AJ83" s="80"/>
      <c r="AK83" s="3">
        <f t="shared" si="42"/>
        <v>0</v>
      </c>
      <c r="AL83" s="3">
        <f t="shared" si="43"/>
        <v>0</v>
      </c>
      <c r="AM83" s="1"/>
      <c r="AN83" s="2"/>
    </row>
    <row r="84" spans="2:40" x14ac:dyDescent="0.2">
      <c r="B84" s="84" t="s">
        <v>59</v>
      </c>
      <c r="C84" s="84"/>
      <c r="D84" s="85"/>
      <c r="E84" s="86">
        <v>0.25</v>
      </c>
      <c r="F84" s="80"/>
      <c r="G84" s="3">
        <f t="shared" si="36"/>
        <v>0</v>
      </c>
      <c r="H84" s="3">
        <f t="shared" si="37"/>
        <v>0</v>
      </c>
      <c r="I84" s="1"/>
      <c r="J84" s="2"/>
      <c r="L84" s="84" t="s">
        <v>59</v>
      </c>
      <c r="M84" s="84"/>
      <c r="N84" s="85"/>
      <c r="O84" s="86">
        <v>0.25</v>
      </c>
      <c r="P84" s="80"/>
      <c r="Q84" s="3">
        <f t="shared" si="38"/>
        <v>0</v>
      </c>
      <c r="R84" s="3">
        <f t="shared" si="39"/>
        <v>0</v>
      </c>
      <c r="S84" s="1"/>
      <c r="T84" s="2"/>
      <c r="V84" s="84" t="s">
        <v>59</v>
      </c>
      <c r="W84" s="84"/>
      <c r="X84" s="85"/>
      <c r="Y84" s="86">
        <v>0.25</v>
      </c>
      <c r="Z84" s="80"/>
      <c r="AA84" s="3">
        <f t="shared" si="40"/>
        <v>0</v>
      </c>
      <c r="AB84" s="3">
        <f t="shared" si="41"/>
        <v>0</v>
      </c>
      <c r="AC84" s="1"/>
      <c r="AD84" s="2"/>
      <c r="AF84" s="84" t="s">
        <v>59</v>
      </c>
      <c r="AG84" s="84"/>
      <c r="AH84" s="85"/>
      <c r="AI84" s="86">
        <v>0.33333333333333331</v>
      </c>
      <c r="AJ84" s="80"/>
      <c r="AK84" s="3">
        <f t="shared" si="42"/>
        <v>0</v>
      </c>
      <c r="AL84" s="3">
        <f t="shared" si="43"/>
        <v>0</v>
      </c>
      <c r="AM84" s="1"/>
      <c r="AN84" s="2"/>
    </row>
    <row r="85" spans="2:40" x14ac:dyDescent="0.2">
      <c r="B85" s="87" t="s">
        <v>60</v>
      </c>
      <c r="C85" s="87"/>
      <c r="D85" s="88"/>
      <c r="E85" s="89">
        <v>0.125</v>
      </c>
      <c r="F85" s="80"/>
      <c r="G85" s="3">
        <f t="shared" si="36"/>
        <v>0</v>
      </c>
      <c r="H85" s="3">
        <f t="shared" si="37"/>
        <v>0</v>
      </c>
      <c r="I85" s="6"/>
      <c r="J85" s="7"/>
      <c r="L85" s="87" t="s">
        <v>60</v>
      </c>
      <c r="M85" s="87"/>
      <c r="N85" s="88"/>
      <c r="O85" s="89">
        <v>0.25</v>
      </c>
      <c r="P85" s="80"/>
      <c r="Q85" s="3">
        <f t="shared" si="38"/>
        <v>0</v>
      </c>
      <c r="R85" s="3">
        <f t="shared" si="39"/>
        <v>0</v>
      </c>
      <c r="S85" s="6"/>
      <c r="T85" s="7"/>
      <c r="V85" s="87" t="s">
        <v>60</v>
      </c>
      <c r="W85" s="87"/>
      <c r="X85" s="88"/>
      <c r="Y85" s="89">
        <v>0.25</v>
      </c>
      <c r="Z85" s="80"/>
      <c r="AA85" s="3">
        <f t="shared" si="40"/>
        <v>0</v>
      </c>
      <c r="AB85" s="3">
        <f t="shared" si="41"/>
        <v>0</v>
      </c>
      <c r="AC85" s="6"/>
      <c r="AD85" s="7"/>
      <c r="AF85" s="87" t="s">
        <v>60</v>
      </c>
      <c r="AG85" s="87"/>
      <c r="AH85" s="88"/>
      <c r="AI85" s="89">
        <v>0.5</v>
      </c>
      <c r="AJ85" s="80"/>
      <c r="AK85" s="3">
        <f t="shared" si="42"/>
        <v>0</v>
      </c>
      <c r="AL85" s="3">
        <f t="shared" si="43"/>
        <v>0</v>
      </c>
      <c r="AM85" s="6"/>
      <c r="AN85" s="7"/>
    </row>
    <row r="86" spans="2:40" x14ac:dyDescent="0.2">
      <c r="B86" s="87" t="s">
        <v>60</v>
      </c>
      <c r="C86" s="87"/>
      <c r="D86" s="88"/>
      <c r="E86" s="89">
        <v>0.125</v>
      </c>
      <c r="F86" s="80"/>
      <c r="G86" s="3">
        <f t="shared" si="36"/>
        <v>0</v>
      </c>
      <c r="H86" s="3">
        <f t="shared" si="37"/>
        <v>0</v>
      </c>
      <c r="I86" s="6"/>
      <c r="J86" s="7"/>
      <c r="L86" s="87" t="s">
        <v>60</v>
      </c>
      <c r="M86" s="87"/>
      <c r="N86" s="88"/>
      <c r="O86" s="89">
        <v>0.25</v>
      </c>
      <c r="P86" s="80"/>
      <c r="Q86" s="3">
        <f t="shared" si="38"/>
        <v>0</v>
      </c>
      <c r="R86" s="3">
        <f t="shared" si="39"/>
        <v>0</v>
      </c>
      <c r="S86" s="6"/>
      <c r="T86" s="7"/>
      <c r="V86" s="87" t="s">
        <v>60</v>
      </c>
      <c r="W86" s="87"/>
      <c r="X86" s="88"/>
      <c r="Y86" s="89">
        <v>0.33333333333333331</v>
      </c>
      <c r="Z86" s="80"/>
      <c r="AA86" s="3">
        <f t="shared" si="40"/>
        <v>0</v>
      </c>
      <c r="AB86" s="3">
        <f t="shared" si="41"/>
        <v>0</v>
      </c>
      <c r="AC86" s="6"/>
      <c r="AD86" s="7"/>
      <c r="AF86" s="87" t="s">
        <v>60</v>
      </c>
      <c r="AG86" s="87"/>
      <c r="AH86" s="88"/>
      <c r="AI86" s="89">
        <v>0.5</v>
      </c>
      <c r="AJ86" s="80"/>
      <c r="AK86" s="3">
        <f t="shared" si="42"/>
        <v>0</v>
      </c>
      <c r="AL86" s="3">
        <f t="shared" si="43"/>
        <v>0</v>
      </c>
      <c r="AM86" s="6"/>
      <c r="AN86" s="7"/>
    </row>
    <row r="87" spans="2:40" x14ac:dyDescent="0.2">
      <c r="B87" s="87" t="s">
        <v>60</v>
      </c>
      <c r="C87" s="87"/>
      <c r="D87" s="88"/>
      <c r="E87" s="89">
        <v>0.125</v>
      </c>
      <c r="F87" s="80"/>
      <c r="G87" s="3">
        <f t="shared" si="36"/>
        <v>0</v>
      </c>
      <c r="H87" s="3">
        <f t="shared" si="37"/>
        <v>0</v>
      </c>
      <c r="I87" s="6"/>
      <c r="J87" s="7"/>
      <c r="L87" s="87" t="s">
        <v>60</v>
      </c>
      <c r="M87" s="87"/>
      <c r="N87" s="88"/>
      <c r="O87" s="89">
        <v>0.25</v>
      </c>
      <c r="P87" s="80"/>
      <c r="Q87" s="3">
        <f t="shared" si="38"/>
        <v>0</v>
      </c>
      <c r="R87" s="3">
        <f t="shared" si="39"/>
        <v>0</v>
      </c>
      <c r="S87" s="6"/>
      <c r="T87" s="7"/>
      <c r="V87" s="87" t="s">
        <v>60</v>
      </c>
      <c r="W87" s="87"/>
      <c r="X87" s="88"/>
      <c r="Y87" s="89">
        <v>0.25</v>
      </c>
      <c r="Z87" s="80"/>
      <c r="AA87" s="3">
        <f t="shared" si="40"/>
        <v>0</v>
      </c>
      <c r="AB87" s="3">
        <f t="shared" si="41"/>
        <v>0</v>
      </c>
      <c r="AC87" s="6"/>
      <c r="AD87" s="7"/>
      <c r="AF87" s="87" t="s">
        <v>60</v>
      </c>
      <c r="AG87" s="87"/>
      <c r="AH87" s="88"/>
      <c r="AI87" s="89">
        <v>0.25</v>
      </c>
      <c r="AJ87" s="80"/>
      <c r="AK87" s="3">
        <f t="shared" si="42"/>
        <v>0</v>
      </c>
      <c r="AL87" s="3">
        <f t="shared" si="43"/>
        <v>0</v>
      </c>
      <c r="AM87" s="6"/>
      <c r="AN87" s="7"/>
    </row>
    <row r="88" spans="2:40" x14ac:dyDescent="0.2">
      <c r="B88" s="90" t="s">
        <v>61</v>
      </c>
      <c r="C88" s="90"/>
      <c r="D88" s="91"/>
      <c r="E88" s="92">
        <v>0</v>
      </c>
      <c r="F88" s="80"/>
      <c r="G88" s="3">
        <f t="shared" si="36"/>
        <v>0</v>
      </c>
      <c r="H88" s="3">
        <f t="shared" si="37"/>
        <v>0</v>
      </c>
      <c r="I88" s="6"/>
      <c r="J88" s="7"/>
      <c r="L88" s="90" t="s">
        <v>61</v>
      </c>
      <c r="M88" s="90"/>
      <c r="N88" s="91"/>
      <c r="O88" s="92">
        <v>0</v>
      </c>
      <c r="P88" s="80"/>
      <c r="Q88" s="3">
        <f t="shared" si="38"/>
        <v>0</v>
      </c>
      <c r="R88" s="3">
        <f t="shared" si="39"/>
        <v>0</v>
      </c>
      <c r="S88" s="6"/>
      <c r="T88" s="7"/>
      <c r="V88" s="90" t="s">
        <v>61</v>
      </c>
      <c r="W88" s="90"/>
      <c r="X88" s="91"/>
      <c r="Y88" s="92">
        <v>0.25</v>
      </c>
      <c r="Z88" s="80"/>
      <c r="AA88" s="3">
        <f t="shared" si="40"/>
        <v>0</v>
      </c>
      <c r="AB88" s="3">
        <f t="shared" si="41"/>
        <v>0</v>
      </c>
      <c r="AC88" s="6"/>
      <c r="AD88" s="7"/>
      <c r="AF88" s="90" t="s">
        <v>61</v>
      </c>
      <c r="AG88" s="90"/>
      <c r="AH88" s="91"/>
      <c r="AI88" s="92">
        <v>0.33333333333333331</v>
      </c>
      <c r="AJ88" s="80"/>
      <c r="AK88" s="3">
        <f t="shared" si="42"/>
        <v>0</v>
      </c>
      <c r="AL88" s="3">
        <f t="shared" si="43"/>
        <v>0</v>
      </c>
      <c r="AM88" s="6"/>
      <c r="AN88" s="7"/>
    </row>
    <row r="89" spans="2:40" x14ac:dyDescent="0.2">
      <c r="B89" s="90" t="s">
        <v>61</v>
      </c>
      <c r="C89" s="90"/>
      <c r="D89" s="91"/>
      <c r="E89" s="92">
        <v>0</v>
      </c>
      <c r="F89" s="80"/>
      <c r="G89" s="3">
        <f t="shared" si="36"/>
        <v>0</v>
      </c>
      <c r="H89" s="3">
        <f t="shared" si="37"/>
        <v>0</v>
      </c>
      <c r="I89" s="6"/>
      <c r="J89" s="7"/>
      <c r="L89" s="90" t="s">
        <v>61</v>
      </c>
      <c r="M89" s="90"/>
      <c r="N89" s="91"/>
      <c r="O89" s="92">
        <v>0</v>
      </c>
      <c r="P89" s="80"/>
      <c r="Q89" s="3">
        <f t="shared" si="38"/>
        <v>0</v>
      </c>
      <c r="R89" s="3">
        <f t="shared" si="39"/>
        <v>0</v>
      </c>
      <c r="S89" s="6"/>
      <c r="T89" s="7"/>
      <c r="V89" s="90" t="s">
        <v>61</v>
      </c>
      <c r="W89" s="90"/>
      <c r="X89" s="91"/>
      <c r="Y89" s="92">
        <v>0.25</v>
      </c>
      <c r="Z89" s="80"/>
      <c r="AA89" s="3">
        <f t="shared" si="40"/>
        <v>0</v>
      </c>
      <c r="AB89" s="3">
        <f t="shared" si="41"/>
        <v>0</v>
      </c>
      <c r="AC89" s="6"/>
      <c r="AD89" s="7"/>
      <c r="AF89" s="90" t="s">
        <v>61</v>
      </c>
      <c r="AG89" s="90"/>
      <c r="AH89" s="91"/>
      <c r="AI89" s="92">
        <v>0.375</v>
      </c>
      <c r="AJ89" s="80"/>
      <c r="AK89" s="3">
        <f t="shared" si="42"/>
        <v>0</v>
      </c>
      <c r="AL89" s="3">
        <f t="shared" si="43"/>
        <v>0</v>
      </c>
      <c r="AM89" s="6"/>
      <c r="AN89" s="7"/>
    </row>
    <row r="90" spans="2:40" x14ac:dyDescent="0.2">
      <c r="B90" s="90" t="s">
        <v>61</v>
      </c>
      <c r="C90" s="90"/>
      <c r="D90" s="91"/>
      <c r="E90" s="92">
        <v>0</v>
      </c>
      <c r="F90" s="80"/>
      <c r="G90" s="3">
        <f t="shared" si="36"/>
        <v>0</v>
      </c>
      <c r="H90" s="3">
        <f t="shared" si="37"/>
        <v>0</v>
      </c>
      <c r="I90" s="6"/>
      <c r="J90" s="7"/>
      <c r="L90" s="90" t="s">
        <v>61</v>
      </c>
      <c r="M90" s="90"/>
      <c r="N90" s="91"/>
      <c r="O90" s="92">
        <v>0</v>
      </c>
      <c r="P90" s="80"/>
      <c r="Q90" s="3">
        <f t="shared" si="38"/>
        <v>0</v>
      </c>
      <c r="R90" s="3">
        <f t="shared" si="39"/>
        <v>0</v>
      </c>
      <c r="S90" s="6"/>
      <c r="T90" s="7"/>
      <c r="V90" s="90" t="s">
        <v>61</v>
      </c>
      <c r="W90" s="90"/>
      <c r="X90" s="91"/>
      <c r="Y90" s="92">
        <v>0.25</v>
      </c>
      <c r="Z90" s="80"/>
      <c r="AA90" s="3">
        <f t="shared" si="40"/>
        <v>0</v>
      </c>
      <c r="AB90" s="3">
        <f t="shared" si="41"/>
        <v>0</v>
      </c>
      <c r="AC90" s="6"/>
      <c r="AD90" s="7"/>
      <c r="AF90" s="90" t="s">
        <v>61</v>
      </c>
      <c r="AG90" s="90"/>
      <c r="AH90" s="91"/>
      <c r="AI90" s="92">
        <v>0.25</v>
      </c>
      <c r="AJ90" s="80"/>
      <c r="AK90" s="3">
        <f t="shared" si="42"/>
        <v>0</v>
      </c>
      <c r="AL90" s="3">
        <f t="shared" si="43"/>
        <v>0</v>
      </c>
      <c r="AM90" s="6"/>
      <c r="AN90" s="7"/>
    </row>
    <row r="91" spans="2:40" x14ac:dyDescent="0.2">
      <c r="B91" s="101" t="s">
        <v>63</v>
      </c>
      <c r="C91" s="102"/>
      <c r="D91" s="103"/>
      <c r="E91" s="104">
        <v>0.125</v>
      </c>
      <c r="F91" s="80"/>
      <c r="G91" s="3">
        <f t="shared" si="36"/>
        <v>0</v>
      </c>
      <c r="H91" s="3">
        <f t="shared" si="37"/>
        <v>0</v>
      </c>
      <c r="I91" s="6"/>
      <c r="J91" s="7"/>
      <c r="L91" s="101" t="s">
        <v>63</v>
      </c>
      <c r="M91" s="102"/>
      <c r="N91" s="103"/>
      <c r="O91" s="104">
        <v>0.125</v>
      </c>
      <c r="P91" s="80"/>
      <c r="Q91" s="3">
        <f t="shared" ref="Q91:Q95" si="44">O91*P91</f>
        <v>0</v>
      </c>
      <c r="R91" s="3">
        <f t="shared" ref="R91:R95" si="45">Q91*2</f>
        <v>0</v>
      </c>
      <c r="S91" s="6"/>
      <c r="T91" s="7"/>
      <c r="V91" s="101" t="s">
        <v>63</v>
      </c>
      <c r="W91" s="102"/>
      <c r="X91" s="103"/>
      <c r="Y91" s="104">
        <v>0.125</v>
      </c>
      <c r="Z91" s="80"/>
      <c r="AA91" s="3">
        <f t="shared" si="40"/>
        <v>0</v>
      </c>
      <c r="AB91" s="3">
        <f t="shared" si="41"/>
        <v>0</v>
      </c>
      <c r="AC91" s="6"/>
      <c r="AD91" s="7"/>
      <c r="AF91" s="101" t="s">
        <v>63</v>
      </c>
      <c r="AG91" s="102"/>
      <c r="AH91" s="103"/>
      <c r="AI91" s="104">
        <v>0.125</v>
      </c>
      <c r="AJ91" s="80"/>
      <c r="AK91" s="3">
        <f t="shared" si="42"/>
        <v>0</v>
      </c>
      <c r="AL91" s="3">
        <f t="shared" si="43"/>
        <v>0</v>
      </c>
      <c r="AM91" s="6"/>
      <c r="AN91" s="7"/>
    </row>
    <row r="92" spans="2:40" x14ac:dyDescent="0.2">
      <c r="B92" s="8" t="s">
        <v>55</v>
      </c>
      <c r="C92" s="9"/>
      <c r="D92" s="93"/>
      <c r="E92" s="16">
        <v>1.25</v>
      </c>
      <c r="F92" s="80"/>
      <c r="G92" s="3">
        <f t="shared" si="36"/>
        <v>0</v>
      </c>
      <c r="H92" s="3">
        <f t="shared" si="37"/>
        <v>0</v>
      </c>
      <c r="I92" s="6"/>
      <c r="J92" s="7"/>
      <c r="L92" s="8" t="s">
        <v>55</v>
      </c>
      <c r="M92" s="9"/>
      <c r="N92" s="93"/>
      <c r="O92" s="16">
        <v>2</v>
      </c>
      <c r="P92" s="80"/>
      <c r="Q92" s="3">
        <f t="shared" si="44"/>
        <v>0</v>
      </c>
      <c r="R92" s="3">
        <f t="shared" si="45"/>
        <v>0</v>
      </c>
      <c r="S92" s="6"/>
      <c r="T92" s="7"/>
      <c r="V92" s="8" t="s">
        <v>55</v>
      </c>
      <c r="W92" s="9"/>
      <c r="X92" s="93"/>
      <c r="Y92" s="16">
        <v>3</v>
      </c>
      <c r="Z92" s="80"/>
      <c r="AA92" s="3">
        <f t="shared" si="40"/>
        <v>0</v>
      </c>
      <c r="AB92" s="3">
        <f t="shared" si="41"/>
        <v>0</v>
      </c>
      <c r="AC92" s="6"/>
      <c r="AD92" s="7"/>
      <c r="AF92" s="8" t="s">
        <v>55</v>
      </c>
      <c r="AG92" s="9"/>
      <c r="AH92" s="93"/>
      <c r="AI92" s="16">
        <v>5.875</v>
      </c>
      <c r="AJ92" s="80"/>
      <c r="AK92" s="3">
        <f t="shared" si="42"/>
        <v>0</v>
      </c>
      <c r="AL92" s="3">
        <f t="shared" si="43"/>
        <v>0</v>
      </c>
      <c r="AM92" s="6"/>
      <c r="AN92" s="7"/>
    </row>
    <row r="93" spans="2:40" x14ac:dyDescent="0.2">
      <c r="B93" s="8" t="s">
        <v>30</v>
      </c>
      <c r="C93" s="9"/>
      <c r="D93" s="14"/>
      <c r="E93" s="16">
        <v>2</v>
      </c>
      <c r="F93" s="80"/>
      <c r="G93" s="3">
        <f t="shared" ref="G92:G95" si="46">E93*F93</f>
        <v>0</v>
      </c>
      <c r="H93" s="3">
        <f t="shared" ref="H92:H95" si="47">G93*2</f>
        <v>0</v>
      </c>
      <c r="I93" s="6"/>
      <c r="J93" s="7"/>
      <c r="L93" s="8" t="s">
        <v>30</v>
      </c>
      <c r="M93" s="9"/>
      <c r="N93" s="14"/>
      <c r="O93" s="16">
        <v>3.3333333333333335</v>
      </c>
      <c r="P93" s="80"/>
      <c r="Q93" s="3">
        <f t="shared" si="44"/>
        <v>0</v>
      </c>
      <c r="R93" s="3">
        <f t="shared" si="45"/>
        <v>0</v>
      </c>
      <c r="S93" s="6"/>
      <c r="T93" s="7"/>
      <c r="V93" s="8" t="s">
        <v>30</v>
      </c>
      <c r="W93" s="9"/>
      <c r="X93" s="14"/>
      <c r="Y93" s="16">
        <v>4</v>
      </c>
      <c r="Z93" s="80"/>
      <c r="AA93" s="3">
        <f t="shared" si="40"/>
        <v>0</v>
      </c>
      <c r="AB93" s="3">
        <f t="shared" si="41"/>
        <v>0</v>
      </c>
      <c r="AC93" s="6"/>
      <c r="AD93" s="7"/>
      <c r="AF93" s="8" t="s">
        <v>30</v>
      </c>
      <c r="AG93" s="9"/>
      <c r="AH93" s="14"/>
      <c r="AI93" s="16">
        <v>8.25</v>
      </c>
      <c r="AJ93" s="80"/>
      <c r="AK93" s="3">
        <f t="shared" si="42"/>
        <v>0</v>
      </c>
      <c r="AL93" s="3">
        <f t="shared" si="43"/>
        <v>0</v>
      </c>
      <c r="AM93" s="6"/>
      <c r="AN93" s="7"/>
    </row>
    <row r="94" spans="2:40" x14ac:dyDescent="0.2">
      <c r="B94" s="8" t="s">
        <v>32</v>
      </c>
      <c r="C94" s="9"/>
      <c r="D94" s="14"/>
      <c r="E94" s="16">
        <v>0.375</v>
      </c>
      <c r="F94" s="80"/>
      <c r="G94" s="3">
        <f t="shared" si="46"/>
        <v>0</v>
      </c>
      <c r="H94" s="3">
        <f t="shared" si="47"/>
        <v>0</v>
      </c>
      <c r="I94" s="6"/>
      <c r="J94" s="7"/>
      <c r="L94" s="8" t="s">
        <v>32</v>
      </c>
      <c r="M94" s="9"/>
      <c r="N94" s="14"/>
      <c r="O94" s="16">
        <v>0.5</v>
      </c>
      <c r="P94" s="80"/>
      <c r="Q94" s="3">
        <f t="shared" si="44"/>
        <v>0</v>
      </c>
      <c r="R94" s="3">
        <f t="shared" si="45"/>
        <v>0</v>
      </c>
      <c r="S94" s="6"/>
      <c r="T94" s="7"/>
      <c r="V94" s="8" t="s">
        <v>32</v>
      </c>
      <c r="W94" s="9"/>
      <c r="X94" s="14"/>
      <c r="Y94" s="16">
        <v>0.5</v>
      </c>
      <c r="Z94" s="80"/>
      <c r="AA94" s="3">
        <f t="shared" si="40"/>
        <v>0</v>
      </c>
      <c r="AB94" s="3">
        <f t="shared" si="41"/>
        <v>0</v>
      </c>
      <c r="AC94" s="6"/>
      <c r="AD94" s="7"/>
      <c r="AF94" s="8" t="s">
        <v>32</v>
      </c>
      <c r="AG94" s="9"/>
      <c r="AH94" s="14"/>
      <c r="AI94" s="16">
        <v>0.66666666666666663</v>
      </c>
      <c r="AJ94" s="80"/>
      <c r="AK94" s="3">
        <f t="shared" si="42"/>
        <v>0</v>
      </c>
      <c r="AL94" s="3">
        <f t="shared" si="43"/>
        <v>0</v>
      </c>
      <c r="AM94" s="6"/>
      <c r="AN94" s="7"/>
    </row>
    <row r="95" spans="2:40" ht="17" thickBot="1" x14ac:dyDescent="0.25">
      <c r="B95" s="8" t="s">
        <v>33</v>
      </c>
      <c r="C95" s="9" t="s">
        <v>62</v>
      </c>
      <c r="D95" s="94">
        <v>720167758568</v>
      </c>
      <c r="E95" s="15">
        <v>1</v>
      </c>
      <c r="F95" s="80">
        <v>7</v>
      </c>
      <c r="G95" s="3">
        <f t="shared" si="46"/>
        <v>7</v>
      </c>
      <c r="H95" s="3">
        <f t="shared" si="47"/>
        <v>14</v>
      </c>
      <c r="I95" s="6"/>
      <c r="J95" s="7"/>
      <c r="L95" s="8" t="s">
        <v>33</v>
      </c>
      <c r="M95" s="9" t="s">
        <v>62</v>
      </c>
      <c r="N95" s="94">
        <v>720167758568</v>
      </c>
      <c r="O95" s="15">
        <v>1</v>
      </c>
      <c r="P95" s="80">
        <v>7</v>
      </c>
      <c r="Q95" s="3">
        <f t="shared" si="44"/>
        <v>7</v>
      </c>
      <c r="R95" s="3">
        <f t="shared" si="45"/>
        <v>14</v>
      </c>
      <c r="S95" s="6"/>
      <c r="T95" s="7"/>
      <c r="V95" s="8" t="s">
        <v>33</v>
      </c>
      <c r="W95" s="9" t="s">
        <v>62</v>
      </c>
      <c r="X95" s="94">
        <v>720167758568</v>
      </c>
      <c r="Y95" s="15">
        <v>1</v>
      </c>
      <c r="Z95" s="80">
        <v>7</v>
      </c>
      <c r="AA95" s="3">
        <f t="shared" si="40"/>
        <v>7</v>
      </c>
      <c r="AB95" s="3">
        <f t="shared" si="41"/>
        <v>14</v>
      </c>
      <c r="AC95" s="6"/>
      <c r="AD95" s="7"/>
      <c r="AF95" s="8" t="s">
        <v>33</v>
      </c>
      <c r="AG95" s="9" t="s">
        <v>62</v>
      </c>
      <c r="AH95" s="94">
        <v>720167758568</v>
      </c>
      <c r="AI95" s="15">
        <v>1</v>
      </c>
      <c r="AJ95" s="80">
        <v>7</v>
      </c>
      <c r="AK95" s="3">
        <f t="shared" si="42"/>
        <v>7</v>
      </c>
      <c r="AL95" s="3">
        <f t="shared" si="43"/>
        <v>14</v>
      </c>
      <c r="AM95" s="6"/>
      <c r="AN95" s="7"/>
    </row>
    <row r="96" spans="2:40" ht="17" thickBot="1" x14ac:dyDescent="0.25">
      <c r="B96" s="8"/>
      <c r="C96" s="9"/>
      <c r="D96" s="10"/>
      <c r="E96" s="105"/>
      <c r="F96" s="95" t="s">
        <v>36</v>
      </c>
      <c r="G96" s="96">
        <f>SUM(G76:G95)</f>
        <v>7</v>
      </c>
      <c r="H96" s="97">
        <f>SUM(H76:H95)</f>
        <v>14</v>
      </c>
      <c r="I96" s="98">
        <v>75</v>
      </c>
      <c r="J96" s="99">
        <f>(I96-G96)</f>
        <v>68</v>
      </c>
      <c r="L96" s="8"/>
      <c r="M96" s="9"/>
      <c r="N96" s="10"/>
      <c r="O96" s="105"/>
      <c r="P96" s="95" t="s">
        <v>36</v>
      </c>
      <c r="Q96" s="96">
        <f>SUM(Q76:Q95)</f>
        <v>7</v>
      </c>
      <c r="R96" s="97">
        <f>SUM(R76:R95)</f>
        <v>14</v>
      </c>
      <c r="S96" s="98">
        <v>75</v>
      </c>
      <c r="T96" s="99">
        <f>(S96-Q96)</f>
        <v>68</v>
      </c>
      <c r="V96" s="8"/>
      <c r="W96" s="9"/>
      <c r="X96" s="10"/>
      <c r="Y96" s="105"/>
      <c r="Z96" s="95" t="s">
        <v>36</v>
      </c>
      <c r="AA96" s="96">
        <f>SUM(AA76:AA95)</f>
        <v>7</v>
      </c>
      <c r="AB96" s="97">
        <f>SUM(AB76:AB95)</f>
        <v>14</v>
      </c>
      <c r="AC96" s="98">
        <v>75</v>
      </c>
      <c r="AD96" s="99">
        <f>(AC96-AA96)</f>
        <v>68</v>
      </c>
      <c r="AF96" s="8"/>
      <c r="AG96" s="9"/>
      <c r="AH96" s="10"/>
      <c r="AI96" s="105"/>
      <c r="AJ96" s="95" t="s">
        <v>36</v>
      </c>
      <c r="AK96" s="96">
        <f>SUM(AK76:AK95)</f>
        <v>7</v>
      </c>
      <c r="AL96" s="97">
        <f>SUM(AL76:AL95)</f>
        <v>14</v>
      </c>
      <c r="AM96" s="98">
        <v>75</v>
      </c>
      <c r="AN96" s="99">
        <f>(AM96-AK96)</f>
        <v>68</v>
      </c>
    </row>
  </sheetData>
  <mergeCells count="16">
    <mergeCell ref="AF26:AN26"/>
    <mergeCell ref="AF50:AN50"/>
    <mergeCell ref="AF74:AN74"/>
    <mergeCell ref="V74:AD74"/>
    <mergeCell ref="B2:J2"/>
    <mergeCell ref="B26:J26"/>
    <mergeCell ref="B50:J50"/>
    <mergeCell ref="B74:J74"/>
    <mergeCell ref="V2:AD2"/>
    <mergeCell ref="L50:T50"/>
    <mergeCell ref="L74:T74"/>
    <mergeCell ref="V26:AD26"/>
    <mergeCell ref="V50:AD50"/>
    <mergeCell ref="L26:T26"/>
    <mergeCell ref="AF2:AN2"/>
    <mergeCell ref="L2:T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A1D66-2129-C04F-9B4F-55EA4BF4688B}">
  <dimension ref="C2:AS97"/>
  <sheetViews>
    <sheetView tabSelected="1" topLeftCell="O1" zoomScale="50" workbookViewId="0">
      <selection activeCell="AL20" sqref="AL20"/>
    </sheetView>
  </sheetViews>
  <sheetFormatPr baseColWidth="10" defaultRowHeight="16" x14ac:dyDescent="0.2"/>
  <cols>
    <col min="5" max="5" width="13.1640625" customWidth="1"/>
    <col min="16" max="16" width="15.33203125" customWidth="1"/>
    <col min="27" max="27" width="14" customWidth="1"/>
    <col min="38" max="38" width="14.6640625" customWidth="1"/>
  </cols>
  <sheetData>
    <row r="2" spans="3:45" ht="17" thickBot="1" x14ac:dyDescent="0.25">
      <c r="P2" s="11"/>
      <c r="Q2" s="11"/>
      <c r="R2" s="11"/>
      <c r="S2" s="11"/>
      <c r="T2" s="11"/>
      <c r="U2" s="11"/>
      <c r="V2" s="11"/>
      <c r="Y2" s="5"/>
      <c r="Z2" s="5"/>
      <c r="AA2" s="5"/>
      <c r="AB2" s="5"/>
      <c r="AC2" s="5"/>
    </row>
    <row r="3" spans="3:45" ht="22" thickBot="1" x14ac:dyDescent="0.3">
      <c r="C3" s="55" t="s">
        <v>50</v>
      </c>
      <c r="D3" s="56"/>
      <c r="E3" s="56"/>
      <c r="F3" s="56"/>
      <c r="G3" s="56"/>
      <c r="H3" s="56"/>
      <c r="I3" s="56"/>
      <c r="J3" s="56"/>
      <c r="K3" s="56"/>
      <c r="L3" s="112"/>
      <c r="N3" s="58" t="s">
        <v>38</v>
      </c>
      <c r="O3" s="59"/>
      <c r="P3" s="59"/>
      <c r="Q3" s="59"/>
      <c r="R3" s="59"/>
      <c r="S3" s="59"/>
      <c r="T3" s="59"/>
      <c r="U3" s="59"/>
      <c r="V3" s="59"/>
      <c r="W3" s="60"/>
      <c r="Y3" s="52" t="s">
        <v>39</v>
      </c>
      <c r="Z3" s="53"/>
      <c r="AA3" s="53"/>
      <c r="AB3" s="53"/>
      <c r="AC3" s="53"/>
      <c r="AD3" s="53"/>
      <c r="AE3" s="53"/>
      <c r="AF3" s="53"/>
      <c r="AG3" s="53"/>
      <c r="AH3" s="54"/>
      <c r="AJ3" s="46" t="s">
        <v>40</v>
      </c>
      <c r="AK3" s="47"/>
      <c r="AL3" s="47"/>
      <c r="AM3" s="47"/>
      <c r="AN3" s="47"/>
      <c r="AO3" s="47"/>
      <c r="AP3" s="47"/>
      <c r="AQ3" s="47"/>
      <c r="AR3" s="47"/>
      <c r="AS3" s="48"/>
    </row>
    <row r="4" spans="3:45" x14ac:dyDescent="0.2">
      <c r="C4" s="44" t="s">
        <v>1</v>
      </c>
      <c r="D4" s="75" t="s">
        <v>2</v>
      </c>
      <c r="E4" s="76" t="s">
        <v>3</v>
      </c>
      <c r="F4" s="76" t="s">
        <v>64</v>
      </c>
      <c r="G4" s="111" t="s">
        <v>65</v>
      </c>
      <c r="H4" s="13" t="s">
        <v>66</v>
      </c>
      <c r="I4" s="13" t="s">
        <v>6</v>
      </c>
      <c r="J4" s="13" t="s">
        <v>7</v>
      </c>
      <c r="K4" s="13" t="s">
        <v>8</v>
      </c>
      <c r="L4" s="12" t="s">
        <v>9</v>
      </c>
      <c r="N4" s="44" t="s">
        <v>1</v>
      </c>
      <c r="O4" s="75" t="s">
        <v>2</v>
      </c>
      <c r="P4" s="76" t="s">
        <v>3</v>
      </c>
      <c r="Q4" s="76" t="s">
        <v>64</v>
      </c>
      <c r="R4" s="111" t="s">
        <v>65</v>
      </c>
      <c r="S4" s="13" t="s">
        <v>66</v>
      </c>
      <c r="T4" s="13" t="s">
        <v>6</v>
      </c>
      <c r="U4" s="13" t="s">
        <v>7</v>
      </c>
      <c r="V4" s="13" t="s">
        <v>8</v>
      </c>
      <c r="W4" s="12" t="s">
        <v>9</v>
      </c>
      <c r="Y4" s="44" t="s">
        <v>1</v>
      </c>
      <c r="Z4" s="75" t="s">
        <v>2</v>
      </c>
      <c r="AA4" s="76" t="s">
        <v>3</v>
      </c>
      <c r="AB4" s="76" t="s">
        <v>64</v>
      </c>
      <c r="AC4" s="111" t="s">
        <v>65</v>
      </c>
      <c r="AD4" s="13" t="s">
        <v>66</v>
      </c>
      <c r="AE4" s="13" t="s">
        <v>6</v>
      </c>
      <c r="AF4" s="13" t="s">
        <v>7</v>
      </c>
      <c r="AG4" s="13" t="s">
        <v>8</v>
      </c>
      <c r="AH4" s="12" t="s">
        <v>9</v>
      </c>
      <c r="AJ4" s="44" t="s">
        <v>1</v>
      </c>
      <c r="AK4" s="75" t="s">
        <v>2</v>
      </c>
      <c r="AL4" s="76" t="s">
        <v>3</v>
      </c>
      <c r="AM4" s="76" t="s">
        <v>64</v>
      </c>
      <c r="AN4" s="111" t="s">
        <v>65</v>
      </c>
      <c r="AO4" s="13" t="s">
        <v>66</v>
      </c>
      <c r="AP4" s="13" t="s">
        <v>6</v>
      </c>
      <c r="AQ4" s="13" t="s">
        <v>7</v>
      </c>
      <c r="AR4" s="13" t="s">
        <v>8</v>
      </c>
      <c r="AS4" s="12" t="s">
        <v>9</v>
      </c>
    </row>
    <row r="5" spans="3:45" x14ac:dyDescent="0.2">
      <c r="C5" s="77" t="s">
        <v>57</v>
      </c>
      <c r="D5" s="77"/>
      <c r="E5" s="78"/>
      <c r="F5" s="79">
        <v>1</v>
      </c>
      <c r="G5" s="106"/>
      <c r="H5" s="80"/>
      <c r="I5" s="3">
        <f>F5*H5</f>
        <v>0</v>
      </c>
      <c r="J5" s="3">
        <f>I5*2</f>
        <v>0</v>
      </c>
      <c r="K5" s="1"/>
      <c r="L5" s="2"/>
      <c r="N5" s="77" t="s">
        <v>57</v>
      </c>
      <c r="O5" s="77"/>
      <c r="P5" s="78"/>
      <c r="Q5" s="79"/>
      <c r="R5" s="106">
        <v>1</v>
      </c>
      <c r="S5" s="80"/>
      <c r="T5" s="3">
        <f>R5*S5</f>
        <v>0</v>
      </c>
      <c r="U5" s="3">
        <f>T5*2</f>
        <v>0</v>
      </c>
      <c r="V5" s="1"/>
      <c r="W5" s="2"/>
      <c r="Y5" s="77" t="s">
        <v>57</v>
      </c>
      <c r="Z5" s="77"/>
      <c r="AA5" s="78"/>
      <c r="AB5" s="79"/>
      <c r="AC5" s="106">
        <v>1</v>
      </c>
      <c r="AD5" s="80"/>
      <c r="AE5" s="3">
        <f>AC5*AD5</f>
        <v>0</v>
      </c>
      <c r="AF5" s="3">
        <f>AE5*2</f>
        <v>0</v>
      </c>
      <c r="AG5" s="1"/>
      <c r="AH5" s="2"/>
      <c r="AJ5" s="77" t="s">
        <v>57</v>
      </c>
      <c r="AK5" s="77"/>
      <c r="AL5" s="78"/>
      <c r="AM5" s="79"/>
      <c r="AN5" s="106">
        <v>2</v>
      </c>
      <c r="AO5" s="80"/>
      <c r="AP5" s="3">
        <f>AN5*AO5</f>
        <v>0</v>
      </c>
      <c r="AQ5" s="3">
        <f>AP5*2</f>
        <v>0</v>
      </c>
      <c r="AR5" s="1"/>
      <c r="AS5" s="2"/>
    </row>
    <row r="6" spans="3:45" x14ac:dyDescent="0.2">
      <c r="C6" s="77" t="s">
        <v>57</v>
      </c>
      <c r="D6" s="77"/>
      <c r="E6" s="78"/>
      <c r="F6" s="79">
        <v>1</v>
      </c>
      <c r="G6" s="106"/>
      <c r="H6" s="80"/>
      <c r="I6" s="3">
        <f t="shared" ref="I6:I24" si="0">F6*H6</f>
        <v>0</v>
      </c>
      <c r="J6" s="3">
        <f t="shared" ref="J6:J24" si="1">I6*2</f>
        <v>0</v>
      </c>
      <c r="K6" s="1"/>
      <c r="L6" s="2"/>
      <c r="N6" s="77" t="s">
        <v>57</v>
      </c>
      <c r="O6" s="77"/>
      <c r="P6" s="78"/>
      <c r="Q6" s="79"/>
      <c r="R6" s="106">
        <v>1</v>
      </c>
      <c r="S6" s="80"/>
      <c r="T6" s="3">
        <f>R6*S6</f>
        <v>0</v>
      </c>
      <c r="U6" s="3">
        <f t="shared" ref="U6:U20" si="2">T6*2</f>
        <v>0</v>
      </c>
      <c r="V6" s="1"/>
      <c r="W6" s="2"/>
      <c r="Y6" s="77" t="s">
        <v>57</v>
      </c>
      <c r="Z6" s="77"/>
      <c r="AA6" s="78"/>
      <c r="AB6" s="79"/>
      <c r="AC6" s="106">
        <v>1</v>
      </c>
      <c r="AD6" s="80"/>
      <c r="AE6" s="3">
        <f>AC6*AD6</f>
        <v>0</v>
      </c>
      <c r="AF6" s="3">
        <f t="shared" ref="AF6:AF24" si="3">AE6*2</f>
        <v>0</v>
      </c>
      <c r="AG6" s="1"/>
      <c r="AH6" s="2"/>
      <c r="AJ6" s="77" t="s">
        <v>57</v>
      </c>
      <c r="AK6" s="77"/>
      <c r="AL6" s="78"/>
      <c r="AM6" s="79"/>
      <c r="AN6" s="106">
        <v>3</v>
      </c>
      <c r="AO6" s="80"/>
      <c r="AP6" s="3">
        <f t="shared" ref="AP6:AP15" si="4">AN6*AO6</f>
        <v>0</v>
      </c>
      <c r="AQ6" s="3">
        <f t="shared" ref="AQ6:AQ15" si="5">AP6*2</f>
        <v>0</v>
      </c>
      <c r="AR6" s="1"/>
      <c r="AS6" s="2"/>
    </row>
    <row r="7" spans="3:45" x14ac:dyDescent="0.2">
      <c r="C7" s="77" t="s">
        <v>57</v>
      </c>
      <c r="D7" s="77"/>
      <c r="E7" s="78"/>
      <c r="F7" s="79">
        <v>1</v>
      </c>
      <c r="G7" s="106"/>
      <c r="H7" s="80"/>
      <c r="I7" s="3">
        <f t="shared" si="0"/>
        <v>0</v>
      </c>
      <c r="J7" s="3">
        <f t="shared" si="1"/>
        <v>0</v>
      </c>
      <c r="K7" s="1"/>
      <c r="L7" s="2"/>
      <c r="N7" s="77" t="s">
        <v>57</v>
      </c>
      <c r="O7" s="77"/>
      <c r="P7" s="78"/>
      <c r="Q7" s="79">
        <v>1</v>
      </c>
      <c r="R7" s="106"/>
      <c r="S7" s="80"/>
      <c r="T7" s="3">
        <f t="shared" ref="T7" si="6">Q7*S7</f>
        <v>0</v>
      </c>
      <c r="U7" s="3">
        <f t="shared" si="2"/>
        <v>0</v>
      </c>
      <c r="V7" s="1"/>
      <c r="W7" s="2"/>
      <c r="Y7" s="77" t="s">
        <v>57</v>
      </c>
      <c r="Z7" s="77"/>
      <c r="AA7" s="78"/>
      <c r="AB7" s="79">
        <v>1</v>
      </c>
      <c r="AC7" s="106"/>
      <c r="AD7" s="80"/>
      <c r="AE7" s="3">
        <f t="shared" ref="AE7" si="7">AB7*AD7</f>
        <v>0</v>
      </c>
      <c r="AF7" s="3">
        <f t="shared" si="3"/>
        <v>0</v>
      </c>
      <c r="AG7" s="1"/>
      <c r="AH7" s="2"/>
      <c r="AJ7" s="77" t="s">
        <v>57</v>
      </c>
      <c r="AK7" s="77"/>
      <c r="AL7" s="78"/>
      <c r="AM7" s="79"/>
      <c r="AN7" s="106">
        <v>1</v>
      </c>
      <c r="AO7" s="80"/>
      <c r="AP7" s="3">
        <f t="shared" si="4"/>
        <v>0</v>
      </c>
      <c r="AQ7" s="3">
        <f t="shared" si="5"/>
        <v>0</v>
      </c>
      <c r="AR7" s="1"/>
      <c r="AS7" s="2"/>
    </row>
    <row r="8" spans="3:45" x14ac:dyDescent="0.2">
      <c r="C8" s="81" t="s">
        <v>58</v>
      </c>
      <c r="D8" s="81"/>
      <c r="E8" s="82"/>
      <c r="F8" s="83"/>
      <c r="G8" s="107">
        <v>1</v>
      </c>
      <c r="H8" s="80"/>
      <c r="I8" s="3">
        <f>G8*H8</f>
        <v>0</v>
      </c>
      <c r="J8" s="3">
        <f t="shared" si="1"/>
        <v>0</v>
      </c>
      <c r="K8" s="1"/>
      <c r="L8" s="2"/>
      <c r="N8" s="81" t="s">
        <v>58</v>
      </c>
      <c r="O8" s="81"/>
      <c r="P8" s="82"/>
      <c r="Q8" s="83"/>
      <c r="R8" s="107">
        <v>2</v>
      </c>
      <c r="S8" s="80"/>
      <c r="T8" s="3">
        <f>R8*S8</f>
        <v>0</v>
      </c>
      <c r="U8" s="3">
        <f t="shared" si="2"/>
        <v>0</v>
      </c>
      <c r="V8" s="1"/>
      <c r="W8" s="2"/>
      <c r="Y8" s="81" t="s">
        <v>58</v>
      </c>
      <c r="Z8" s="81"/>
      <c r="AA8" s="82"/>
      <c r="AB8" s="83"/>
      <c r="AC8" s="107">
        <v>2</v>
      </c>
      <c r="AD8" s="80"/>
      <c r="AE8" s="3">
        <f>AC8*AD8</f>
        <v>0</v>
      </c>
      <c r="AF8" s="3">
        <f t="shared" si="3"/>
        <v>0</v>
      </c>
      <c r="AG8" s="1"/>
      <c r="AH8" s="2"/>
      <c r="AJ8" s="81" t="s">
        <v>58</v>
      </c>
      <c r="AK8" s="81"/>
      <c r="AL8" s="82"/>
      <c r="AM8" s="83"/>
      <c r="AN8" s="107">
        <v>3</v>
      </c>
      <c r="AO8" s="80"/>
      <c r="AP8" s="3">
        <f t="shared" si="4"/>
        <v>0</v>
      </c>
      <c r="AQ8" s="3">
        <f t="shared" si="5"/>
        <v>0</v>
      </c>
      <c r="AR8" s="1"/>
      <c r="AS8" s="2"/>
    </row>
    <row r="9" spans="3:45" x14ac:dyDescent="0.2">
      <c r="C9" s="81" t="s">
        <v>58</v>
      </c>
      <c r="D9" s="81"/>
      <c r="E9" s="82"/>
      <c r="F9" s="83"/>
      <c r="G9" s="107">
        <v>1</v>
      </c>
      <c r="H9" s="80"/>
      <c r="I9" s="3">
        <f>G9*H9</f>
        <v>0</v>
      </c>
      <c r="J9" s="3">
        <f t="shared" si="1"/>
        <v>0</v>
      </c>
      <c r="K9" s="1"/>
      <c r="L9" s="2"/>
      <c r="N9" s="81" t="s">
        <v>58</v>
      </c>
      <c r="O9" s="81"/>
      <c r="P9" s="82"/>
      <c r="Q9" s="83"/>
      <c r="R9" s="107">
        <v>2</v>
      </c>
      <c r="S9" s="80"/>
      <c r="T9" s="3">
        <f>R9*S9</f>
        <v>0</v>
      </c>
      <c r="U9" s="3">
        <f t="shared" si="2"/>
        <v>0</v>
      </c>
      <c r="V9" s="1"/>
      <c r="W9" s="2"/>
      <c r="Y9" s="81" t="s">
        <v>58</v>
      </c>
      <c r="Z9" s="81"/>
      <c r="AA9" s="82"/>
      <c r="AB9" s="83"/>
      <c r="AC9" s="107">
        <v>2</v>
      </c>
      <c r="AD9" s="80"/>
      <c r="AE9" s="3">
        <f>AC9*AD9</f>
        <v>0</v>
      </c>
      <c r="AF9" s="3">
        <f t="shared" si="3"/>
        <v>0</v>
      </c>
      <c r="AG9" s="1"/>
      <c r="AH9" s="2"/>
      <c r="AJ9" s="81" t="s">
        <v>58</v>
      </c>
      <c r="AK9" s="81"/>
      <c r="AL9" s="82"/>
      <c r="AM9" s="83"/>
      <c r="AN9" s="107">
        <v>3</v>
      </c>
      <c r="AO9" s="80"/>
      <c r="AP9" s="3">
        <f t="shared" si="4"/>
        <v>0</v>
      </c>
      <c r="AQ9" s="3">
        <f t="shared" si="5"/>
        <v>0</v>
      </c>
      <c r="AR9" s="1"/>
      <c r="AS9" s="2"/>
    </row>
    <row r="10" spans="3:45" x14ac:dyDescent="0.2">
      <c r="C10" s="81" t="s">
        <v>58</v>
      </c>
      <c r="D10" s="81"/>
      <c r="E10" s="82"/>
      <c r="F10" s="83">
        <v>1</v>
      </c>
      <c r="G10" s="107"/>
      <c r="H10" s="80"/>
      <c r="I10" s="3">
        <f t="shared" si="0"/>
        <v>0</v>
      </c>
      <c r="J10" s="3">
        <f t="shared" si="1"/>
        <v>0</v>
      </c>
      <c r="K10" s="1"/>
      <c r="L10" s="2"/>
      <c r="N10" s="81" t="s">
        <v>58</v>
      </c>
      <c r="O10" s="81"/>
      <c r="P10" s="82"/>
      <c r="Q10" s="83">
        <v>1</v>
      </c>
      <c r="R10" s="107"/>
      <c r="S10" s="80"/>
      <c r="T10" s="3">
        <f t="shared" ref="T10:T20" si="8">Q10*S10</f>
        <v>0</v>
      </c>
      <c r="U10" s="3">
        <f t="shared" si="2"/>
        <v>0</v>
      </c>
      <c r="V10" s="1"/>
      <c r="W10" s="2"/>
      <c r="Y10" s="81" t="s">
        <v>58</v>
      </c>
      <c r="Z10" s="81"/>
      <c r="AA10" s="82"/>
      <c r="AB10" s="83">
        <v>1</v>
      </c>
      <c r="AC10" s="107"/>
      <c r="AD10" s="80"/>
      <c r="AE10" s="3">
        <f t="shared" ref="AE10:AE20" si="9">AB10*AD10</f>
        <v>0</v>
      </c>
      <c r="AF10" s="3">
        <f t="shared" si="3"/>
        <v>0</v>
      </c>
      <c r="AG10" s="1"/>
      <c r="AH10" s="2"/>
      <c r="AJ10" s="81" t="s">
        <v>58</v>
      </c>
      <c r="AK10" s="81"/>
      <c r="AL10" s="82"/>
      <c r="AM10" s="83"/>
      <c r="AN10" s="107">
        <v>1</v>
      </c>
      <c r="AO10" s="80"/>
      <c r="AP10" s="3">
        <f t="shared" si="4"/>
        <v>0</v>
      </c>
      <c r="AQ10" s="3">
        <f t="shared" si="5"/>
        <v>0</v>
      </c>
      <c r="AR10" s="1"/>
      <c r="AS10" s="2"/>
    </row>
    <row r="11" spans="3:45" x14ac:dyDescent="0.2">
      <c r="C11" s="84" t="s">
        <v>59</v>
      </c>
      <c r="D11" s="84"/>
      <c r="E11" s="85"/>
      <c r="F11" s="86"/>
      <c r="G11" s="108">
        <v>1</v>
      </c>
      <c r="H11" s="80"/>
      <c r="I11" s="3">
        <f>G11*H11</f>
        <v>0</v>
      </c>
      <c r="J11" s="3">
        <f t="shared" si="1"/>
        <v>0</v>
      </c>
      <c r="K11" s="1"/>
      <c r="L11" s="2"/>
      <c r="N11" s="84" t="s">
        <v>59</v>
      </c>
      <c r="O11" s="84"/>
      <c r="P11" s="85"/>
      <c r="Q11" s="86"/>
      <c r="R11" s="108">
        <v>1</v>
      </c>
      <c r="S11" s="80"/>
      <c r="T11" s="3">
        <f>R11*S11</f>
        <v>0</v>
      </c>
      <c r="U11" s="3">
        <f t="shared" si="2"/>
        <v>0</v>
      </c>
      <c r="V11" s="1"/>
      <c r="W11" s="2"/>
      <c r="Y11" s="84" t="s">
        <v>59</v>
      </c>
      <c r="Z11" s="84"/>
      <c r="AA11" s="85"/>
      <c r="AB11" s="86"/>
      <c r="AC11" s="108">
        <v>1</v>
      </c>
      <c r="AD11" s="80"/>
      <c r="AE11" s="3">
        <f>AC11*AD11</f>
        <v>0</v>
      </c>
      <c r="AF11" s="3">
        <f t="shared" si="3"/>
        <v>0</v>
      </c>
      <c r="AG11" s="1"/>
      <c r="AH11" s="2"/>
      <c r="AJ11" s="84" t="s">
        <v>59</v>
      </c>
      <c r="AK11" s="84"/>
      <c r="AL11" s="85"/>
      <c r="AM11" s="86"/>
      <c r="AN11" s="108">
        <v>2</v>
      </c>
      <c r="AO11" s="80"/>
      <c r="AP11" s="3">
        <f t="shared" si="4"/>
        <v>0</v>
      </c>
      <c r="AQ11" s="3">
        <f t="shared" si="5"/>
        <v>0</v>
      </c>
      <c r="AR11" s="1"/>
      <c r="AS11" s="2"/>
    </row>
    <row r="12" spans="3:45" x14ac:dyDescent="0.2">
      <c r="C12" s="84" t="s">
        <v>59</v>
      </c>
      <c r="D12" s="84"/>
      <c r="E12" s="85"/>
      <c r="F12" s="86"/>
      <c r="G12" s="108">
        <v>1</v>
      </c>
      <c r="H12" s="80"/>
      <c r="I12" s="3">
        <f>G12*H12</f>
        <v>0</v>
      </c>
      <c r="J12" s="3">
        <f t="shared" si="1"/>
        <v>0</v>
      </c>
      <c r="K12" s="1"/>
      <c r="L12" s="2"/>
      <c r="N12" s="84" t="s">
        <v>59</v>
      </c>
      <c r="O12" s="84"/>
      <c r="P12" s="85"/>
      <c r="Q12" s="86"/>
      <c r="R12" s="108">
        <v>1</v>
      </c>
      <c r="S12" s="80"/>
      <c r="T12" s="3">
        <f>R12*S12</f>
        <v>0</v>
      </c>
      <c r="U12" s="3">
        <f t="shared" si="2"/>
        <v>0</v>
      </c>
      <c r="V12" s="1"/>
      <c r="W12" s="2"/>
      <c r="Y12" s="84" t="s">
        <v>59</v>
      </c>
      <c r="Z12" s="84"/>
      <c r="AA12" s="85"/>
      <c r="AB12" s="86"/>
      <c r="AC12" s="108">
        <v>2</v>
      </c>
      <c r="AD12" s="80"/>
      <c r="AE12" s="3">
        <f>AC12*AD12</f>
        <v>0</v>
      </c>
      <c r="AF12" s="3">
        <f t="shared" si="3"/>
        <v>0</v>
      </c>
      <c r="AG12" s="1"/>
      <c r="AH12" s="2"/>
      <c r="AJ12" s="84" t="s">
        <v>59</v>
      </c>
      <c r="AK12" s="84"/>
      <c r="AL12" s="85"/>
      <c r="AM12" s="86"/>
      <c r="AN12" s="108">
        <v>2</v>
      </c>
      <c r="AO12" s="80"/>
      <c r="AP12" s="3">
        <f t="shared" si="4"/>
        <v>0</v>
      </c>
      <c r="AQ12" s="3">
        <f t="shared" si="5"/>
        <v>0</v>
      </c>
      <c r="AR12" s="1"/>
      <c r="AS12" s="2"/>
    </row>
    <row r="13" spans="3:45" x14ac:dyDescent="0.2">
      <c r="C13" s="84" t="s">
        <v>59</v>
      </c>
      <c r="D13" s="84"/>
      <c r="E13" s="85"/>
      <c r="F13" s="86">
        <v>1</v>
      </c>
      <c r="G13" s="108"/>
      <c r="H13" s="80"/>
      <c r="I13" s="3">
        <f t="shared" si="0"/>
        <v>0</v>
      </c>
      <c r="J13" s="3">
        <f t="shared" si="1"/>
        <v>0</v>
      </c>
      <c r="K13" s="1"/>
      <c r="L13" s="2"/>
      <c r="N13" s="84" t="s">
        <v>59</v>
      </c>
      <c r="O13" s="84"/>
      <c r="P13" s="85"/>
      <c r="Q13" s="86">
        <v>1</v>
      </c>
      <c r="R13" s="108"/>
      <c r="S13" s="80"/>
      <c r="T13" s="3">
        <f t="shared" ref="T13:T20" si="10">Q13*S13</f>
        <v>0</v>
      </c>
      <c r="U13" s="3">
        <f t="shared" si="2"/>
        <v>0</v>
      </c>
      <c r="V13" s="1"/>
      <c r="W13" s="2"/>
      <c r="Y13" s="84" t="s">
        <v>59</v>
      </c>
      <c r="Z13" s="84"/>
      <c r="AA13" s="85"/>
      <c r="AB13" s="86">
        <v>1</v>
      </c>
      <c r="AC13" s="108"/>
      <c r="AD13" s="80"/>
      <c r="AE13" s="3">
        <f t="shared" ref="AE13:AE20" si="11">AB13*AD13</f>
        <v>0</v>
      </c>
      <c r="AF13" s="3">
        <f t="shared" si="3"/>
        <v>0</v>
      </c>
      <c r="AG13" s="1"/>
      <c r="AH13" s="2"/>
      <c r="AJ13" s="84" t="s">
        <v>59</v>
      </c>
      <c r="AK13" s="84"/>
      <c r="AL13" s="85"/>
      <c r="AM13" s="86"/>
      <c r="AN13" s="108">
        <v>1</v>
      </c>
      <c r="AO13" s="80"/>
      <c r="AP13" s="3">
        <f t="shared" si="4"/>
        <v>0</v>
      </c>
      <c r="AQ13" s="3">
        <f t="shared" si="5"/>
        <v>0</v>
      </c>
      <c r="AR13" s="1"/>
      <c r="AS13" s="2"/>
    </row>
    <row r="14" spans="3:45" x14ac:dyDescent="0.2">
      <c r="C14" s="87" t="s">
        <v>60</v>
      </c>
      <c r="D14" s="87"/>
      <c r="E14" s="88"/>
      <c r="F14" s="89">
        <v>1</v>
      </c>
      <c r="G14" s="109"/>
      <c r="H14" s="80"/>
      <c r="I14" s="3">
        <f t="shared" si="0"/>
        <v>0</v>
      </c>
      <c r="J14" s="3">
        <f t="shared" si="1"/>
        <v>0</v>
      </c>
      <c r="K14" s="6"/>
      <c r="L14" s="7"/>
      <c r="N14" s="87" t="s">
        <v>60</v>
      </c>
      <c r="O14" s="87"/>
      <c r="P14" s="88"/>
      <c r="Q14" s="89">
        <v>1</v>
      </c>
      <c r="R14" s="109"/>
      <c r="S14" s="80"/>
      <c r="T14" s="3">
        <f t="shared" si="10"/>
        <v>0</v>
      </c>
      <c r="U14" s="3">
        <f t="shared" si="2"/>
        <v>0</v>
      </c>
      <c r="V14" s="6"/>
      <c r="W14" s="7"/>
      <c r="Y14" s="87" t="s">
        <v>60</v>
      </c>
      <c r="Z14" s="87"/>
      <c r="AA14" s="88"/>
      <c r="AB14" s="89"/>
      <c r="AC14" s="109">
        <v>1</v>
      </c>
      <c r="AD14" s="80"/>
      <c r="AE14" s="3">
        <f>AC14*AD14</f>
        <v>0</v>
      </c>
      <c r="AF14" s="3">
        <f t="shared" si="3"/>
        <v>0</v>
      </c>
      <c r="AG14" s="6"/>
      <c r="AH14" s="7"/>
      <c r="AJ14" s="87" t="s">
        <v>60</v>
      </c>
      <c r="AK14" s="87"/>
      <c r="AL14" s="88"/>
      <c r="AM14" s="89"/>
      <c r="AN14" s="109">
        <v>2</v>
      </c>
      <c r="AO14" s="80"/>
      <c r="AP14" s="3">
        <f t="shared" si="4"/>
        <v>0</v>
      </c>
      <c r="AQ14" s="3">
        <f t="shared" si="5"/>
        <v>0</v>
      </c>
      <c r="AR14" s="6"/>
      <c r="AS14" s="7"/>
    </row>
    <row r="15" spans="3:45" x14ac:dyDescent="0.2">
      <c r="C15" s="87" t="s">
        <v>60</v>
      </c>
      <c r="D15" s="87"/>
      <c r="E15" s="88"/>
      <c r="F15" s="89">
        <v>1</v>
      </c>
      <c r="G15" s="109"/>
      <c r="H15" s="80"/>
      <c r="I15" s="3">
        <f t="shared" si="0"/>
        <v>0</v>
      </c>
      <c r="J15" s="3">
        <f t="shared" si="1"/>
        <v>0</v>
      </c>
      <c r="K15" s="6"/>
      <c r="L15" s="7"/>
      <c r="N15" s="87" t="s">
        <v>60</v>
      </c>
      <c r="O15" s="87"/>
      <c r="P15" s="88"/>
      <c r="Q15" s="89">
        <v>1</v>
      </c>
      <c r="R15" s="109"/>
      <c r="S15" s="80"/>
      <c r="T15" s="3">
        <f t="shared" si="10"/>
        <v>0</v>
      </c>
      <c r="U15" s="3">
        <f t="shared" si="2"/>
        <v>0</v>
      </c>
      <c r="V15" s="6"/>
      <c r="W15" s="7"/>
      <c r="Y15" s="87" t="s">
        <v>60</v>
      </c>
      <c r="Z15" s="87"/>
      <c r="AA15" s="88"/>
      <c r="AB15" s="89"/>
      <c r="AC15" s="109">
        <v>1</v>
      </c>
      <c r="AD15" s="80"/>
      <c r="AE15" s="3">
        <f>AC15*AD15</f>
        <v>0</v>
      </c>
      <c r="AF15" s="3">
        <f t="shared" si="3"/>
        <v>0</v>
      </c>
      <c r="AG15" s="6"/>
      <c r="AH15" s="7"/>
      <c r="AJ15" s="87" t="s">
        <v>60</v>
      </c>
      <c r="AK15" s="87"/>
      <c r="AL15" s="88"/>
      <c r="AM15" s="89"/>
      <c r="AN15" s="109">
        <v>2</v>
      </c>
      <c r="AO15" s="80"/>
      <c r="AP15" s="3">
        <f t="shared" si="4"/>
        <v>0</v>
      </c>
      <c r="AQ15" s="3">
        <f t="shared" si="5"/>
        <v>0</v>
      </c>
      <c r="AR15" s="6"/>
      <c r="AS15" s="7"/>
    </row>
    <row r="16" spans="3:45" x14ac:dyDescent="0.2">
      <c r="C16" s="87" t="s">
        <v>60</v>
      </c>
      <c r="D16" s="87"/>
      <c r="E16" s="88"/>
      <c r="F16" s="89">
        <v>1</v>
      </c>
      <c r="G16" s="109"/>
      <c r="H16" s="80"/>
      <c r="I16" s="3">
        <f t="shared" si="0"/>
        <v>0</v>
      </c>
      <c r="J16" s="3">
        <f t="shared" si="1"/>
        <v>0</v>
      </c>
      <c r="K16" s="6"/>
      <c r="L16" s="7"/>
      <c r="N16" s="87" t="s">
        <v>60</v>
      </c>
      <c r="O16" s="87"/>
      <c r="P16" s="88"/>
      <c r="Q16" s="89">
        <v>1</v>
      </c>
      <c r="R16" s="109"/>
      <c r="S16" s="80"/>
      <c r="T16" s="3">
        <f t="shared" si="10"/>
        <v>0</v>
      </c>
      <c r="U16" s="3">
        <f t="shared" si="2"/>
        <v>0</v>
      </c>
      <c r="V16" s="6"/>
      <c r="W16" s="7"/>
      <c r="Y16" s="87" t="s">
        <v>60</v>
      </c>
      <c r="Z16" s="87"/>
      <c r="AA16" s="88"/>
      <c r="AB16" s="89">
        <v>1</v>
      </c>
      <c r="AC16" s="109"/>
      <c r="AD16" s="80"/>
      <c r="AE16" s="3">
        <f t="shared" si="11"/>
        <v>0</v>
      </c>
      <c r="AF16" s="3">
        <f t="shared" si="3"/>
        <v>0</v>
      </c>
      <c r="AG16" s="6"/>
      <c r="AH16" s="7"/>
      <c r="AJ16" s="87" t="s">
        <v>60</v>
      </c>
      <c r="AK16" s="87"/>
      <c r="AL16" s="88"/>
      <c r="AM16" s="89">
        <v>1</v>
      </c>
      <c r="AN16" s="109"/>
      <c r="AO16" s="80"/>
      <c r="AP16" s="3">
        <f t="shared" ref="AP16:AP23" si="12">AM16*AO16</f>
        <v>0</v>
      </c>
      <c r="AQ16" s="3">
        <f t="shared" ref="AQ6:AQ24" si="13">AP16*2</f>
        <v>0</v>
      </c>
      <c r="AR16" s="6"/>
      <c r="AS16" s="7"/>
    </row>
    <row r="17" spans="3:45" x14ac:dyDescent="0.2">
      <c r="C17" s="90" t="s">
        <v>61</v>
      </c>
      <c r="D17" s="90"/>
      <c r="E17" s="91"/>
      <c r="F17" s="92">
        <v>0</v>
      </c>
      <c r="G17" s="100"/>
      <c r="H17" s="80"/>
      <c r="I17" s="3">
        <f t="shared" si="0"/>
        <v>0</v>
      </c>
      <c r="J17" s="3">
        <f t="shared" si="1"/>
        <v>0</v>
      </c>
      <c r="K17" s="6"/>
      <c r="L17" s="7"/>
      <c r="N17" s="90" t="s">
        <v>61</v>
      </c>
      <c r="O17" s="90"/>
      <c r="P17" s="91"/>
      <c r="Q17" s="92">
        <v>0</v>
      </c>
      <c r="R17" s="100"/>
      <c r="S17" s="80"/>
      <c r="T17" s="3">
        <f t="shared" si="10"/>
        <v>0</v>
      </c>
      <c r="U17" s="3">
        <f t="shared" si="2"/>
        <v>0</v>
      </c>
      <c r="V17" s="6"/>
      <c r="W17" s="7"/>
      <c r="Y17" s="90" t="s">
        <v>61</v>
      </c>
      <c r="Z17" s="90"/>
      <c r="AA17" s="91"/>
      <c r="AB17" s="92">
        <v>1</v>
      </c>
      <c r="AC17" s="100"/>
      <c r="AD17" s="80"/>
      <c r="AE17" s="3">
        <f t="shared" si="11"/>
        <v>0</v>
      </c>
      <c r="AF17" s="3">
        <f t="shared" si="3"/>
        <v>0</v>
      </c>
      <c r="AG17" s="6"/>
      <c r="AH17" s="7"/>
      <c r="AJ17" s="90" t="s">
        <v>61</v>
      </c>
      <c r="AK17" s="90"/>
      <c r="AL17" s="91"/>
      <c r="AM17" s="92"/>
      <c r="AN17" s="100">
        <v>1</v>
      </c>
      <c r="AO17" s="80"/>
      <c r="AP17" s="3">
        <f t="shared" ref="AP17:AP18" si="14">AN17*AO17</f>
        <v>0</v>
      </c>
      <c r="AQ17" s="3">
        <f t="shared" si="13"/>
        <v>0</v>
      </c>
      <c r="AR17" s="6"/>
      <c r="AS17" s="7"/>
    </row>
    <row r="18" spans="3:45" x14ac:dyDescent="0.2">
      <c r="C18" s="90" t="s">
        <v>61</v>
      </c>
      <c r="D18" s="90"/>
      <c r="E18" s="91"/>
      <c r="F18" s="92">
        <v>0</v>
      </c>
      <c r="G18" s="100"/>
      <c r="H18" s="80"/>
      <c r="I18" s="3">
        <f t="shared" si="0"/>
        <v>0</v>
      </c>
      <c r="J18" s="3">
        <f t="shared" si="1"/>
        <v>0</v>
      </c>
      <c r="K18" s="6"/>
      <c r="L18" s="7"/>
      <c r="N18" s="90" t="s">
        <v>61</v>
      </c>
      <c r="O18" s="90"/>
      <c r="P18" s="91"/>
      <c r="Q18" s="92">
        <v>0</v>
      </c>
      <c r="R18" s="100"/>
      <c r="S18" s="80"/>
      <c r="T18" s="3">
        <f t="shared" si="10"/>
        <v>0</v>
      </c>
      <c r="U18" s="3">
        <f t="shared" si="2"/>
        <v>0</v>
      </c>
      <c r="V18" s="6"/>
      <c r="W18" s="7"/>
      <c r="Y18" s="90" t="s">
        <v>61</v>
      </c>
      <c r="Z18" s="90"/>
      <c r="AA18" s="91"/>
      <c r="AB18" s="92">
        <v>1</v>
      </c>
      <c r="AC18" s="100"/>
      <c r="AD18" s="80"/>
      <c r="AE18" s="3">
        <f t="shared" si="11"/>
        <v>0</v>
      </c>
      <c r="AF18" s="3">
        <f t="shared" si="3"/>
        <v>0</v>
      </c>
      <c r="AG18" s="6"/>
      <c r="AH18" s="7"/>
      <c r="AJ18" s="90" t="s">
        <v>61</v>
      </c>
      <c r="AK18" s="90"/>
      <c r="AL18" s="91"/>
      <c r="AM18" s="92"/>
      <c r="AN18" s="100">
        <v>2</v>
      </c>
      <c r="AO18" s="80"/>
      <c r="AP18" s="3">
        <f t="shared" si="14"/>
        <v>0</v>
      </c>
      <c r="AQ18" s="3">
        <f t="shared" si="13"/>
        <v>0</v>
      </c>
      <c r="AR18" s="6"/>
      <c r="AS18" s="7"/>
    </row>
    <row r="19" spans="3:45" x14ac:dyDescent="0.2">
      <c r="C19" s="90" t="s">
        <v>61</v>
      </c>
      <c r="D19" s="90"/>
      <c r="E19" s="91"/>
      <c r="F19" s="92">
        <v>0</v>
      </c>
      <c r="G19" s="100"/>
      <c r="H19" s="80"/>
      <c r="I19" s="3">
        <f t="shared" si="0"/>
        <v>0</v>
      </c>
      <c r="J19" s="3">
        <f t="shared" si="1"/>
        <v>0</v>
      </c>
      <c r="K19" s="6"/>
      <c r="L19" s="7"/>
      <c r="N19" s="90" t="s">
        <v>61</v>
      </c>
      <c r="O19" s="90"/>
      <c r="P19" s="91"/>
      <c r="Q19" s="92">
        <v>0</v>
      </c>
      <c r="R19" s="100"/>
      <c r="S19" s="80"/>
      <c r="T19" s="3">
        <f t="shared" si="10"/>
        <v>0</v>
      </c>
      <c r="U19" s="3">
        <f t="shared" si="2"/>
        <v>0</v>
      </c>
      <c r="V19" s="6"/>
      <c r="W19" s="7"/>
      <c r="Y19" s="90" t="s">
        <v>61</v>
      </c>
      <c r="Z19" s="90"/>
      <c r="AA19" s="91"/>
      <c r="AB19" s="92">
        <v>1</v>
      </c>
      <c r="AC19" s="100"/>
      <c r="AD19" s="80"/>
      <c r="AE19" s="3">
        <f t="shared" si="11"/>
        <v>0</v>
      </c>
      <c r="AF19" s="3">
        <f t="shared" si="3"/>
        <v>0</v>
      </c>
      <c r="AG19" s="6"/>
      <c r="AH19" s="7"/>
      <c r="AJ19" s="90" t="s">
        <v>61</v>
      </c>
      <c r="AK19" s="90"/>
      <c r="AL19" s="91"/>
      <c r="AM19" s="92">
        <v>1</v>
      </c>
      <c r="AN19" s="100"/>
      <c r="AO19" s="80"/>
      <c r="AP19" s="3">
        <f t="shared" si="12"/>
        <v>0</v>
      </c>
      <c r="AQ19" s="3">
        <f t="shared" si="13"/>
        <v>0</v>
      </c>
      <c r="AR19" s="6"/>
      <c r="AS19" s="7"/>
    </row>
    <row r="20" spans="3:45" x14ac:dyDescent="0.2">
      <c r="C20" s="101" t="s">
        <v>63</v>
      </c>
      <c r="D20" s="102"/>
      <c r="E20" s="103"/>
      <c r="F20" s="104">
        <v>1</v>
      </c>
      <c r="G20" s="104"/>
      <c r="H20" s="80"/>
      <c r="I20" s="3">
        <f t="shared" si="0"/>
        <v>0</v>
      </c>
      <c r="J20" s="3">
        <f t="shared" si="1"/>
        <v>0</v>
      </c>
      <c r="K20" s="6"/>
      <c r="L20" s="7"/>
      <c r="N20" s="101" t="s">
        <v>63</v>
      </c>
      <c r="O20" s="102"/>
      <c r="P20" s="103"/>
      <c r="Q20" s="104">
        <v>1</v>
      </c>
      <c r="R20" s="104"/>
      <c r="S20" s="80"/>
      <c r="T20" s="3">
        <f t="shared" si="10"/>
        <v>0</v>
      </c>
      <c r="U20" s="3">
        <f t="shared" si="2"/>
        <v>0</v>
      </c>
      <c r="V20" s="6"/>
      <c r="W20" s="7"/>
      <c r="Y20" s="101" t="s">
        <v>63</v>
      </c>
      <c r="Z20" s="102"/>
      <c r="AA20" s="103"/>
      <c r="AB20" s="104">
        <v>1</v>
      </c>
      <c r="AC20" s="104"/>
      <c r="AD20" s="80"/>
      <c r="AE20" s="3">
        <f t="shared" si="11"/>
        <v>0</v>
      </c>
      <c r="AF20" s="3">
        <f t="shared" si="3"/>
        <v>0</v>
      </c>
      <c r="AG20" s="6"/>
      <c r="AH20" s="7"/>
      <c r="AJ20" s="101" t="s">
        <v>63</v>
      </c>
      <c r="AK20" s="102"/>
      <c r="AL20" s="103"/>
      <c r="AM20" s="104">
        <v>1</v>
      </c>
      <c r="AN20" s="104"/>
      <c r="AO20" s="80"/>
      <c r="AP20" s="3">
        <f t="shared" si="12"/>
        <v>0</v>
      </c>
      <c r="AQ20" s="3">
        <f t="shared" si="13"/>
        <v>0</v>
      </c>
      <c r="AR20" s="6"/>
      <c r="AS20" s="7"/>
    </row>
    <row r="21" spans="3:45" x14ac:dyDescent="0.2">
      <c r="C21" s="8" t="s">
        <v>55</v>
      </c>
      <c r="D21" s="9"/>
      <c r="E21" s="93"/>
      <c r="F21" s="16">
        <v>1.25</v>
      </c>
      <c r="G21" s="16"/>
      <c r="H21" s="80"/>
      <c r="I21" s="3">
        <f t="shared" si="0"/>
        <v>0</v>
      </c>
      <c r="J21" s="3">
        <f t="shared" si="1"/>
        <v>0</v>
      </c>
      <c r="K21" s="6"/>
      <c r="L21" s="7"/>
      <c r="N21" s="8" t="s">
        <v>55</v>
      </c>
      <c r="O21" s="9"/>
      <c r="P21" s="93"/>
      <c r="Q21" s="16">
        <v>2</v>
      </c>
      <c r="R21" s="16"/>
      <c r="S21" s="80"/>
      <c r="T21" s="3">
        <f>Q21*S21</f>
        <v>0</v>
      </c>
      <c r="U21" s="3">
        <f t="shared" ref="U21:U24" si="15">T21*2</f>
        <v>0</v>
      </c>
      <c r="V21" s="6"/>
      <c r="W21" s="7"/>
      <c r="Y21" s="8" t="s">
        <v>55</v>
      </c>
      <c r="Z21" s="9"/>
      <c r="AA21" s="93"/>
      <c r="AB21" s="16">
        <v>3</v>
      </c>
      <c r="AC21" s="16"/>
      <c r="AD21" s="80"/>
      <c r="AE21" s="3">
        <f>AB21*AD21</f>
        <v>0</v>
      </c>
      <c r="AF21" s="3">
        <f t="shared" si="3"/>
        <v>0</v>
      </c>
      <c r="AG21" s="6"/>
      <c r="AH21" s="7"/>
      <c r="AJ21" s="8" t="s">
        <v>55</v>
      </c>
      <c r="AK21" s="9"/>
      <c r="AL21" s="93"/>
      <c r="AM21" s="16">
        <v>5.875</v>
      </c>
      <c r="AN21" s="16"/>
      <c r="AO21" s="80"/>
      <c r="AP21" s="3">
        <f>AM21*AO21</f>
        <v>0</v>
      </c>
      <c r="AQ21" s="3">
        <f t="shared" si="13"/>
        <v>0</v>
      </c>
      <c r="AR21" s="6"/>
      <c r="AS21" s="7"/>
    </row>
    <row r="22" spans="3:45" x14ac:dyDescent="0.2">
      <c r="C22" s="8" t="s">
        <v>30</v>
      </c>
      <c r="D22" s="9"/>
      <c r="E22" s="14"/>
      <c r="F22" s="16">
        <v>0</v>
      </c>
      <c r="G22" s="16"/>
      <c r="H22" s="80"/>
      <c r="I22" s="3">
        <f t="shared" si="0"/>
        <v>0</v>
      </c>
      <c r="J22" s="3">
        <f t="shared" si="1"/>
        <v>0</v>
      </c>
      <c r="K22" s="6"/>
      <c r="L22" s="7"/>
      <c r="N22" s="8" t="s">
        <v>30</v>
      </c>
      <c r="O22" s="9"/>
      <c r="P22" s="14"/>
      <c r="Q22" s="16">
        <v>0</v>
      </c>
      <c r="R22" s="16"/>
      <c r="S22" s="80"/>
      <c r="T22" s="3">
        <f>Q22*S22</f>
        <v>0</v>
      </c>
      <c r="U22" s="3">
        <f t="shared" si="15"/>
        <v>0</v>
      </c>
      <c r="V22" s="6"/>
      <c r="W22" s="7"/>
      <c r="Y22" s="8" t="s">
        <v>30</v>
      </c>
      <c r="Z22" s="9"/>
      <c r="AA22" s="14"/>
      <c r="AB22" s="16">
        <v>0</v>
      </c>
      <c r="AC22" s="16"/>
      <c r="AD22" s="80"/>
      <c r="AE22" s="3">
        <f>AB22*AD22</f>
        <v>0</v>
      </c>
      <c r="AF22" s="3">
        <f t="shared" si="3"/>
        <v>0</v>
      </c>
      <c r="AG22" s="6"/>
      <c r="AH22" s="7"/>
      <c r="AJ22" s="8" t="s">
        <v>30</v>
      </c>
      <c r="AK22" s="9"/>
      <c r="AL22" s="14"/>
      <c r="AM22" s="16">
        <v>0</v>
      </c>
      <c r="AN22" s="16"/>
      <c r="AO22" s="80"/>
      <c r="AP22" s="3">
        <f>AM22*AO22</f>
        <v>0</v>
      </c>
      <c r="AQ22" s="3">
        <f t="shared" si="13"/>
        <v>0</v>
      </c>
      <c r="AR22" s="6"/>
      <c r="AS22" s="7"/>
    </row>
    <row r="23" spans="3:45" x14ac:dyDescent="0.2">
      <c r="C23" s="8" t="s">
        <v>32</v>
      </c>
      <c r="D23" s="9"/>
      <c r="E23" s="14"/>
      <c r="F23" s="16">
        <v>0</v>
      </c>
      <c r="G23" s="16"/>
      <c r="H23" s="80"/>
      <c r="I23" s="3">
        <f t="shared" si="0"/>
        <v>0</v>
      </c>
      <c r="J23" s="3">
        <f t="shared" si="1"/>
        <v>0</v>
      </c>
      <c r="K23" s="6"/>
      <c r="L23" s="7"/>
      <c r="N23" s="8" t="s">
        <v>32</v>
      </c>
      <c r="O23" s="9"/>
      <c r="P23" s="14"/>
      <c r="Q23" s="16">
        <v>0</v>
      </c>
      <c r="R23" s="16"/>
      <c r="S23" s="80"/>
      <c r="T23" s="3">
        <f>Q23*S23</f>
        <v>0</v>
      </c>
      <c r="U23" s="3">
        <f t="shared" si="15"/>
        <v>0</v>
      </c>
      <c r="V23" s="6"/>
      <c r="W23" s="7"/>
      <c r="Y23" s="8" t="s">
        <v>32</v>
      </c>
      <c r="Z23" s="9"/>
      <c r="AA23" s="14"/>
      <c r="AB23" s="16">
        <v>0</v>
      </c>
      <c r="AC23" s="16"/>
      <c r="AD23" s="80"/>
      <c r="AE23" s="3">
        <f>AB23*AD23</f>
        <v>0</v>
      </c>
      <c r="AF23" s="3">
        <f t="shared" si="3"/>
        <v>0</v>
      </c>
      <c r="AG23" s="6"/>
      <c r="AH23" s="7"/>
      <c r="AJ23" s="8" t="s">
        <v>32</v>
      </c>
      <c r="AK23" s="9"/>
      <c r="AL23" s="14"/>
      <c r="AM23" s="16">
        <v>0</v>
      </c>
      <c r="AN23" s="16"/>
      <c r="AO23" s="80"/>
      <c r="AP23" s="3">
        <f>AM23*AO23</f>
        <v>0</v>
      </c>
      <c r="AQ23" s="3">
        <f t="shared" si="13"/>
        <v>0</v>
      </c>
      <c r="AR23" s="6"/>
      <c r="AS23" s="7"/>
    </row>
    <row r="24" spans="3:45" ht="17" thickBot="1" x14ac:dyDescent="0.25">
      <c r="C24" s="8" t="s">
        <v>33</v>
      </c>
      <c r="D24" s="9" t="s">
        <v>62</v>
      </c>
      <c r="E24" s="94">
        <v>720167758568</v>
      </c>
      <c r="F24" s="15">
        <v>0</v>
      </c>
      <c r="G24" s="15"/>
      <c r="H24" s="80">
        <v>7</v>
      </c>
      <c r="I24" s="3">
        <f t="shared" si="0"/>
        <v>0</v>
      </c>
      <c r="J24" s="3">
        <f t="shared" si="1"/>
        <v>0</v>
      </c>
      <c r="K24" s="6"/>
      <c r="L24" s="7"/>
      <c r="N24" s="8" t="s">
        <v>33</v>
      </c>
      <c r="O24" s="9" t="s">
        <v>62</v>
      </c>
      <c r="P24" s="94">
        <v>720167758568</v>
      </c>
      <c r="Q24" s="15">
        <v>0</v>
      </c>
      <c r="R24" s="15"/>
      <c r="S24" s="80">
        <v>7</v>
      </c>
      <c r="T24" s="3">
        <f>Q24*S24</f>
        <v>0</v>
      </c>
      <c r="U24" s="3">
        <f t="shared" si="15"/>
        <v>0</v>
      </c>
      <c r="V24" s="6"/>
      <c r="W24" s="7"/>
      <c r="Y24" s="8" t="s">
        <v>33</v>
      </c>
      <c r="Z24" s="9" t="s">
        <v>62</v>
      </c>
      <c r="AA24" s="94">
        <v>720167758568</v>
      </c>
      <c r="AB24" s="15">
        <v>0</v>
      </c>
      <c r="AC24" s="15"/>
      <c r="AD24" s="80">
        <v>7</v>
      </c>
      <c r="AE24" s="3">
        <f>AB24*AD24</f>
        <v>0</v>
      </c>
      <c r="AF24" s="3">
        <f t="shared" si="3"/>
        <v>0</v>
      </c>
      <c r="AG24" s="6"/>
      <c r="AH24" s="7"/>
      <c r="AJ24" s="8" t="s">
        <v>33</v>
      </c>
      <c r="AK24" s="9" t="s">
        <v>62</v>
      </c>
      <c r="AL24" s="94">
        <v>720167758568</v>
      </c>
      <c r="AM24" s="15">
        <v>0</v>
      </c>
      <c r="AN24" s="15"/>
      <c r="AO24" s="80">
        <v>7</v>
      </c>
      <c r="AP24" s="3">
        <f>AM24*AO24</f>
        <v>0</v>
      </c>
      <c r="AQ24" s="3">
        <f t="shared" si="13"/>
        <v>0</v>
      </c>
      <c r="AR24" s="6"/>
      <c r="AS24" s="7"/>
    </row>
    <row r="25" spans="3:45" ht="17" thickBot="1" x14ac:dyDescent="0.25">
      <c r="C25" s="8"/>
      <c r="D25" s="9"/>
      <c r="E25" s="10"/>
      <c r="F25" s="105"/>
      <c r="G25" s="110"/>
      <c r="H25" s="95" t="s">
        <v>36</v>
      </c>
      <c r="I25" s="96">
        <f>SUM(I5:I24)</f>
        <v>0</v>
      </c>
      <c r="J25" s="97">
        <f>SUM(J5:J24)</f>
        <v>0</v>
      </c>
      <c r="K25" s="98">
        <v>75</v>
      </c>
      <c r="L25" s="99">
        <f>(K25-I25)</f>
        <v>75</v>
      </c>
      <c r="N25" s="8"/>
      <c r="O25" s="9"/>
      <c r="P25" s="10"/>
      <c r="Q25" s="105"/>
      <c r="R25" s="110"/>
      <c r="S25" s="95" t="s">
        <v>36</v>
      </c>
      <c r="T25" s="96">
        <f>SUM(T5:T24)</f>
        <v>0</v>
      </c>
      <c r="U25" s="97">
        <f>SUM(U5:U24)</f>
        <v>0</v>
      </c>
      <c r="V25" s="98">
        <v>75</v>
      </c>
      <c r="W25" s="99">
        <f>(V25-T25)</f>
        <v>75</v>
      </c>
      <c r="Y25" s="8"/>
      <c r="Z25" s="9"/>
      <c r="AA25" s="10"/>
      <c r="AB25" s="105"/>
      <c r="AC25" s="110"/>
      <c r="AD25" s="95" t="s">
        <v>36</v>
      </c>
      <c r="AE25" s="96">
        <f>SUM(AE5:AE24)</f>
        <v>0</v>
      </c>
      <c r="AF25" s="97">
        <f>SUM(AF5:AF24)</f>
        <v>0</v>
      </c>
      <c r="AG25" s="98">
        <v>75</v>
      </c>
      <c r="AH25" s="99">
        <f>(AG25-AE25)</f>
        <v>75</v>
      </c>
      <c r="AJ25" s="8"/>
      <c r="AK25" s="9"/>
      <c r="AL25" s="10"/>
      <c r="AM25" s="105"/>
      <c r="AN25" s="110"/>
      <c r="AO25" s="95" t="s">
        <v>36</v>
      </c>
      <c r="AP25" s="96">
        <f>SUM(AP5:AP24)</f>
        <v>0</v>
      </c>
      <c r="AQ25" s="97">
        <f>SUM(AQ5:AQ24)</f>
        <v>0</v>
      </c>
      <c r="AR25" s="98">
        <v>75</v>
      </c>
      <c r="AS25" s="99">
        <f>(AR25-AP25)</f>
        <v>75</v>
      </c>
    </row>
    <row r="26" spans="3:45" ht="17" thickBot="1" x14ac:dyDescent="0.25">
      <c r="P26" s="11"/>
      <c r="Q26" s="11"/>
      <c r="R26" s="11"/>
      <c r="S26" s="11"/>
      <c r="T26" s="11"/>
      <c r="U26" s="11"/>
      <c r="V26" s="11"/>
      <c r="AF26" s="45"/>
    </row>
    <row r="27" spans="3:45" ht="22" thickBot="1" x14ac:dyDescent="0.3">
      <c r="C27" s="55" t="s">
        <v>51</v>
      </c>
      <c r="D27" s="56"/>
      <c r="E27" s="56"/>
      <c r="F27" s="56"/>
      <c r="G27" s="56"/>
      <c r="H27" s="56"/>
      <c r="I27" s="56"/>
      <c r="J27" s="56"/>
      <c r="K27" s="56"/>
      <c r="L27" s="57"/>
      <c r="N27" s="58" t="s">
        <v>44</v>
      </c>
      <c r="O27" s="59"/>
      <c r="P27" s="59"/>
      <c r="Q27" s="59"/>
      <c r="R27" s="59"/>
      <c r="S27" s="59"/>
      <c r="T27" s="59"/>
      <c r="U27" s="59"/>
      <c r="V27" s="59"/>
      <c r="W27" s="60"/>
      <c r="Y27" s="52" t="s">
        <v>45</v>
      </c>
      <c r="Z27" s="53"/>
      <c r="AA27" s="53"/>
      <c r="AB27" s="53"/>
      <c r="AC27" s="53"/>
      <c r="AD27" s="53"/>
      <c r="AE27" s="53"/>
      <c r="AF27" s="53"/>
      <c r="AG27" s="53"/>
      <c r="AH27" s="54"/>
      <c r="AJ27" s="46" t="s">
        <v>49</v>
      </c>
      <c r="AK27" s="47"/>
      <c r="AL27" s="47"/>
      <c r="AM27" s="47"/>
      <c r="AN27" s="47"/>
      <c r="AO27" s="47"/>
      <c r="AP27" s="47"/>
      <c r="AQ27" s="47"/>
      <c r="AR27" s="47"/>
      <c r="AS27" s="48"/>
    </row>
    <row r="28" spans="3:45" x14ac:dyDescent="0.2">
      <c r="C28" s="44" t="s">
        <v>1</v>
      </c>
      <c r="D28" s="75" t="s">
        <v>2</v>
      </c>
      <c r="E28" s="76" t="s">
        <v>3</v>
      </c>
      <c r="F28" s="76" t="s">
        <v>64</v>
      </c>
      <c r="G28" s="111" t="s">
        <v>65</v>
      </c>
      <c r="H28" s="13" t="s">
        <v>66</v>
      </c>
      <c r="I28" s="13" t="s">
        <v>6</v>
      </c>
      <c r="J28" s="13" t="s">
        <v>7</v>
      </c>
      <c r="K28" s="13" t="s">
        <v>8</v>
      </c>
      <c r="L28" s="12" t="s">
        <v>9</v>
      </c>
      <c r="N28" s="44" t="s">
        <v>1</v>
      </c>
      <c r="O28" s="75" t="s">
        <v>2</v>
      </c>
      <c r="P28" s="76" t="s">
        <v>3</v>
      </c>
      <c r="Q28" s="76" t="s">
        <v>64</v>
      </c>
      <c r="R28" s="111" t="s">
        <v>65</v>
      </c>
      <c r="S28" s="13" t="s">
        <v>66</v>
      </c>
      <c r="T28" s="13" t="s">
        <v>6</v>
      </c>
      <c r="U28" s="13" t="s">
        <v>7</v>
      </c>
      <c r="V28" s="13" t="s">
        <v>8</v>
      </c>
      <c r="W28" s="12" t="s">
        <v>9</v>
      </c>
      <c r="Y28" s="44" t="s">
        <v>1</v>
      </c>
      <c r="Z28" s="75" t="s">
        <v>2</v>
      </c>
      <c r="AA28" s="76" t="s">
        <v>3</v>
      </c>
      <c r="AB28" s="76" t="s">
        <v>64</v>
      </c>
      <c r="AC28" s="111" t="s">
        <v>65</v>
      </c>
      <c r="AD28" s="13" t="s">
        <v>66</v>
      </c>
      <c r="AE28" s="13" t="s">
        <v>6</v>
      </c>
      <c r="AF28" s="13" t="s">
        <v>7</v>
      </c>
      <c r="AG28" s="13" t="s">
        <v>8</v>
      </c>
      <c r="AH28" s="12" t="s">
        <v>9</v>
      </c>
      <c r="AJ28" s="44" t="s">
        <v>1</v>
      </c>
      <c r="AK28" s="75" t="s">
        <v>2</v>
      </c>
      <c r="AL28" s="76" t="s">
        <v>3</v>
      </c>
      <c r="AM28" s="76" t="s">
        <v>64</v>
      </c>
      <c r="AN28" s="111" t="s">
        <v>65</v>
      </c>
      <c r="AO28" s="13" t="s">
        <v>66</v>
      </c>
      <c r="AP28" s="13" t="s">
        <v>6</v>
      </c>
      <c r="AQ28" s="13" t="s">
        <v>7</v>
      </c>
      <c r="AR28" s="13" t="s">
        <v>8</v>
      </c>
      <c r="AS28" s="12" t="s">
        <v>9</v>
      </c>
    </row>
    <row r="29" spans="3:45" x14ac:dyDescent="0.2">
      <c r="C29" s="77" t="s">
        <v>57</v>
      </c>
      <c r="D29" s="77"/>
      <c r="E29" s="78"/>
      <c r="F29" s="79">
        <v>1</v>
      </c>
      <c r="G29" s="106"/>
      <c r="H29" s="80"/>
      <c r="I29" s="3">
        <f>F29*H29</f>
        <v>0</v>
      </c>
      <c r="J29" s="3">
        <f>I29*2</f>
        <v>0</v>
      </c>
      <c r="K29" s="1"/>
      <c r="L29" s="2"/>
      <c r="N29" s="77" t="s">
        <v>57</v>
      </c>
      <c r="O29" s="77"/>
      <c r="P29" s="78"/>
      <c r="Q29" s="79"/>
      <c r="R29" s="106">
        <v>1</v>
      </c>
      <c r="S29" s="80"/>
      <c r="T29" s="3">
        <f>R29*S29</f>
        <v>0</v>
      </c>
      <c r="U29" s="3">
        <f>T29*2</f>
        <v>0</v>
      </c>
      <c r="V29" s="1"/>
      <c r="W29" s="2"/>
      <c r="Y29" s="77" t="s">
        <v>57</v>
      </c>
      <c r="Z29" s="77"/>
      <c r="AA29" s="78"/>
      <c r="AB29" s="79"/>
      <c r="AC29" s="106">
        <v>1</v>
      </c>
      <c r="AD29" s="80"/>
      <c r="AE29" s="3">
        <f>AC29*AD29</f>
        <v>0</v>
      </c>
      <c r="AF29" s="3">
        <f>AE29*2</f>
        <v>0</v>
      </c>
      <c r="AG29" s="1"/>
      <c r="AH29" s="2"/>
      <c r="AJ29" s="77" t="s">
        <v>57</v>
      </c>
      <c r="AK29" s="77"/>
      <c r="AL29" s="78"/>
      <c r="AM29" s="79"/>
      <c r="AN29" s="106">
        <v>2</v>
      </c>
      <c r="AO29" s="80"/>
      <c r="AP29" s="3">
        <f>AN29*AO29</f>
        <v>0</v>
      </c>
      <c r="AQ29" s="3">
        <f>AP29*2</f>
        <v>0</v>
      </c>
      <c r="AR29" s="1"/>
      <c r="AS29" s="2"/>
    </row>
    <row r="30" spans="3:45" x14ac:dyDescent="0.2">
      <c r="C30" s="77" t="s">
        <v>57</v>
      </c>
      <c r="D30" s="77"/>
      <c r="E30" s="78"/>
      <c r="F30" s="79">
        <v>1</v>
      </c>
      <c r="G30" s="106"/>
      <c r="H30" s="80"/>
      <c r="I30" s="3">
        <f t="shared" ref="I30:I31" si="16">F30*H30</f>
        <v>0</v>
      </c>
      <c r="J30" s="3">
        <f t="shared" ref="J30:J44" si="17">I30*2</f>
        <v>0</v>
      </c>
      <c r="K30" s="1"/>
      <c r="L30" s="2"/>
      <c r="N30" s="77" t="s">
        <v>57</v>
      </c>
      <c r="O30" s="77"/>
      <c r="P30" s="78"/>
      <c r="Q30" s="79"/>
      <c r="R30" s="106">
        <v>1</v>
      </c>
      <c r="S30" s="80"/>
      <c r="T30" s="3">
        <f>R30*S30</f>
        <v>0</v>
      </c>
      <c r="U30" s="3">
        <f t="shared" ref="U30:U44" si="18">T30*2</f>
        <v>0</v>
      </c>
      <c r="V30" s="1"/>
      <c r="W30" s="2"/>
      <c r="Y30" s="77" t="s">
        <v>57</v>
      </c>
      <c r="Z30" s="77"/>
      <c r="AA30" s="78"/>
      <c r="AB30" s="79"/>
      <c r="AC30" s="106">
        <v>1</v>
      </c>
      <c r="AD30" s="80"/>
      <c r="AE30" s="3">
        <f>AC30*AD30</f>
        <v>0</v>
      </c>
      <c r="AF30" s="3">
        <f t="shared" ref="AF30:AF44" si="19">AE30*2</f>
        <v>0</v>
      </c>
      <c r="AG30" s="1"/>
      <c r="AH30" s="2"/>
      <c r="AJ30" s="77" t="s">
        <v>57</v>
      </c>
      <c r="AK30" s="77"/>
      <c r="AL30" s="78"/>
      <c r="AM30" s="79"/>
      <c r="AN30" s="106">
        <v>3</v>
      </c>
      <c r="AO30" s="80"/>
      <c r="AP30" s="3">
        <f t="shared" ref="AP30:AP39" si="20">AN30*AO30</f>
        <v>0</v>
      </c>
      <c r="AQ30" s="3">
        <f t="shared" ref="AQ30:AQ44" si="21">AP30*2</f>
        <v>0</v>
      </c>
      <c r="AR30" s="1"/>
      <c r="AS30" s="2"/>
    </row>
    <row r="31" spans="3:45" x14ac:dyDescent="0.2">
      <c r="C31" s="77" t="s">
        <v>57</v>
      </c>
      <c r="D31" s="77"/>
      <c r="E31" s="78"/>
      <c r="F31" s="79">
        <v>1</v>
      </c>
      <c r="G31" s="106"/>
      <c r="H31" s="80"/>
      <c r="I31" s="3">
        <f t="shared" si="16"/>
        <v>0</v>
      </c>
      <c r="J31" s="3">
        <f t="shared" si="17"/>
        <v>0</v>
      </c>
      <c r="K31" s="1"/>
      <c r="L31" s="2"/>
      <c r="N31" s="77" t="s">
        <v>57</v>
      </c>
      <c r="O31" s="77"/>
      <c r="P31" s="78"/>
      <c r="Q31" s="79">
        <v>1</v>
      </c>
      <c r="R31" s="106"/>
      <c r="S31" s="80"/>
      <c r="T31" s="3">
        <f t="shared" ref="T31:T44" si="22">Q31*S31</f>
        <v>0</v>
      </c>
      <c r="U31" s="3">
        <f t="shared" si="18"/>
        <v>0</v>
      </c>
      <c r="V31" s="1"/>
      <c r="W31" s="2"/>
      <c r="Y31" s="77" t="s">
        <v>57</v>
      </c>
      <c r="Z31" s="77"/>
      <c r="AA31" s="78"/>
      <c r="AB31" s="79">
        <v>1</v>
      </c>
      <c r="AC31" s="106"/>
      <c r="AD31" s="80"/>
      <c r="AE31" s="3">
        <f t="shared" ref="AE31" si="23">AB31*AD31</f>
        <v>0</v>
      </c>
      <c r="AF31" s="3">
        <f t="shared" si="19"/>
        <v>0</v>
      </c>
      <c r="AG31" s="1"/>
      <c r="AH31" s="2"/>
      <c r="AJ31" s="77" t="s">
        <v>57</v>
      </c>
      <c r="AK31" s="77"/>
      <c r="AL31" s="78"/>
      <c r="AM31" s="79"/>
      <c r="AN31" s="106">
        <v>1</v>
      </c>
      <c r="AO31" s="80"/>
      <c r="AP31" s="3">
        <f t="shared" si="20"/>
        <v>0</v>
      </c>
      <c r="AQ31" s="3">
        <f t="shared" si="21"/>
        <v>0</v>
      </c>
      <c r="AR31" s="1"/>
      <c r="AS31" s="2"/>
    </row>
    <row r="32" spans="3:45" x14ac:dyDescent="0.2">
      <c r="C32" s="81" t="s">
        <v>58</v>
      </c>
      <c r="D32" s="81"/>
      <c r="E32" s="82"/>
      <c r="F32" s="83"/>
      <c r="G32" s="107">
        <v>1</v>
      </c>
      <c r="H32" s="80"/>
      <c r="I32" s="3">
        <f>G32*H32</f>
        <v>0</v>
      </c>
      <c r="J32" s="3">
        <f t="shared" si="17"/>
        <v>0</v>
      </c>
      <c r="K32" s="1"/>
      <c r="L32" s="2"/>
      <c r="N32" s="81" t="s">
        <v>58</v>
      </c>
      <c r="O32" s="81"/>
      <c r="P32" s="82"/>
      <c r="Q32" s="83"/>
      <c r="R32" s="107">
        <v>2</v>
      </c>
      <c r="S32" s="80"/>
      <c r="T32" s="3">
        <f>R32*S32</f>
        <v>0</v>
      </c>
      <c r="U32" s="3">
        <f t="shared" si="18"/>
        <v>0</v>
      </c>
      <c r="V32" s="1"/>
      <c r="W32" s="2"/>
      <c r="Y32" s="81" t="s">
        <v>58</v>
      </c>
      <c r="Z32" s="81"/>
      <c r="AA32" s="82"/>
      <c r="AB32" s="83"/>
      <c r="AC32" s="107">
        <v>2</v>
      </c>
      <c r="AD32" s="80"/>
      <c r="AE32" s="3">
        <f>AC32*AD32</f>
        <v>0</v>
      </c>
      <c r="AF32" s="3">
        <f t="shared" si="19"/>
        <v>0</v>
      </c>
      <c r="AG32" s="1"/>
      <c r="AH32" s="2"/>
      <c r="AJ32" s="81" t="s">
        <v>58</v>
      </c>
      <c r="AK32" s="81"/>
      <c r="AL32" s="82"/>
      <c r="AM32" s="83"/>
      <c r="AN32" s="107">
        <v>3</v>
      </c>
      <c r="AO32" s="80"/>
      <c r="AP32" s="3">
        <f t="shared" si="20"/>
        <v>0</v>
      </c>
      <c r="AQ32" s="3">
        <f t="shared" si="21"/>
        <v>0</v>
      </c>
      <c r="AR32" s="1"/>
      <c r="AS32" s="2"/>
    </row>
    <row r="33" spans="3:45" x14ac:dyDescent="0.2">
      <c r="C33" s="81" t="s">
        <v>58</v>
      </c>
      <c r="D33" s="81"/>
      <c r="E33" s="82"/>
      <c r="F33" s="83"/>
      <c r="G33" s="107">
        <v>1</v>
      </c>
      <c r="H33" s="80"/>
      <c r="I33" s="3">
        <f>G33*H33</f>
        <v>0</v>
      </c>
      <c r="J33" s="3">
        <f t="shared" si="17"/>
        <v>0</v>
      </c>
      <c r="K33" s="1"/>
      <c r="L33" s="2"/>
      <c r="N33" s="81" t="s">
        <v>58</v>
      </c>
      <c r="O33" s="81"/>
      <c r="P33" s="82"/>
      <c r="Q33" s="83"/>
      <c r="R33" s="107">
        <v>2</v>
      </c>
      <c r="S33" s="80"/>
      <c r="T33" s="3">
        <f>R33*S33</f>
        <v>0</v>
      </c>
      <c r="U33" s="3">
        <f t="shared" si="18"/>
        <v>0</v>
      </c>
      <c r="V33" s="1"/>
      <c r="W33" s="2"/>
      <c r="Y33" s="81" t="s">
        <v>58</v>
      </c>
      <c r="Z33" s="81"/>
      <c r="AA33" s="82"/>
      <c r="AB33" s="83"/>
      <c r="AC33" s="107">
        <v>2</v>
      </c>
      <c r="AD33" s="80"/>
      <c r="AE33" s="3">
        <f>AC33*AD33</f>
        <v>0</v>
      </c>
      <c r="AF33" s="3">
        <f t="shared" si="19"/>
        <v>0</v>
      </c>
      <c r="AG33" s="1"/>
      <c r="AH33" s="2"/>
      <c r="AJ33" s="81" t="s">
        <v>58</v>
      </c>
      <c r="AK33" s="81"/>
      <c r="AL33" s="82"/>
      <c r="AM33" s="83"/>
      <c r="AN33" s="107">
        <v>3</v>
      </c>
      <c r="AO33" s="80"/>
      <c r="AP33" s="3">
        <f t="shared" si="20"/>
        <v>0</v>
      </c>
      <c r="AQ33" s="3">
        <f t="shared" si="21"/>
        <v>0</v>
      </c>
      <c r="AR33" s="1"/>
      <c r="AS33" s="2"/>
    </row>
    <row r="34" spans="3:45" x14ac:dyDescent="0.2">
      <c r="C34" s="81" t="s">
        <v>58</v>
      </c>
      <c r="D34" s="81"/>
      <c r="E34" s="82"/>
      <c r="F34" s="83">
        <v>1</v>
      </c>
      <c r="G34" s="107"/>
      <c r="H34" s="80"/>
      <c r="I34" s="3">
        <f t="shared" ref="I34" si="24">F34*H34</f>
        <v>0</v>
      </c>
      <c r="J34" s="3">
        <f t="shared" si="17"/>
        <v>0</v>
      </c>
      <c r="K34" s="1"/>
      <c r="L34" s="2"/>
      <c r="N34" s="81" t="s">
        <v>58</v>
      </c>
      <c r="O34" s="81"/>
      <c r="P34" s="82"/>
      <c r="Q34" s="83">
        <v>1</v>
      </c>
      <c r="R34" s="107"/>
      <c r="S34" s="80"/>
      <c r="T34" s="3">
        <f t="shared" ref="T34:T44" si="25">Q34*S34</f>
        <v>0</v>
      </c>
      <c r="U34" s="3">
        <f t="shared" si="18"/>
        <v>0</v>
      </c>
      <c r="V34" s="1"/>
      <c r="W34" s="2"/>
      <c r="Y34" s="81" t="s">
        <v>58</v>
      </c>
      <c r="Z34" s="81"/>
      <c r="AA34" s="82"/>
      <c r="AB34" s="83">
        <v>1</v>
      </c>
      <c r="AC34" s="107"/>
      <c r="AD34" s="80"/>
      <c r="AE34" s="3">
        <f t="shared" ref="AE34:AE44" si="26">AB34*AD34</f>
        <v>0</v>
      </c>
      <c r="AF34" s="3">
        <f t="shared" si="19"/>
        <v>0</v>
      </c>
      <c r="AG34" s="1"/>
      <c r="AH34" s="2"/>
      <c r="AJ34" s="81" t="s">
        <v>58</v>
      </c>
      <c r="AK34" s="81"/>
      <c r="AL34" s="82"/>
      <c r="AM34" s="83"/>
      <c r="AN34" s="107">
        <v>1</v>
      </c>
      <c r="AO34" s="80"/>
      <c r="AP34" s="3">
        <f t="shared" si="20"/>
        <v>0</v>
      </c>
      <c r="AQ34" s="3">
        <f t="shared" si="21"/>
        <v>0</v>
      </c>
      <c r="AR34" s="1"/>
      <c r="AS34" s="2"/>
    </row>
    <row r="35" spans="3:45" x14ac:dyDescent="0.2">
      <c r="C35" s="84" t="s">
        <v>59</v>
      </c>
      <c r="D35" s="84"/>
      <c r="E35" s="85"/>
      <c r="F35" s="86"/>
      <c r="G35" s="108">
        <v>1</v>
      </c>
      <c r="H35" s="80"/>
      <c r="I35" s="3">
        <f>G35*H35</f>
        <v>0</v>
      </c>
      <c r="J35" s="3">
        <f t="shared" si="17"/>
        <v>0</v>
      </c>
      <c r="K35" s="1"/>
      <c r="L35" s="2"/>
      <c r="N35" s="84" t="s">
        <v>59</v>
      </c>
      <c r="O35" s="84"/>
      <c r="P35" s="85"/>
      <c r="Q35" s="86"/>
      <c r="R35" s="108">
        <v>1</v>
      </c>
      <c r="S35" s="80"/>
      <c r="T35" s="3">
        <f>R35*S35</f>
        <v>0</v>
      </c>
      <c r="U35" s="3">
        <f t="shared" si="18"/>
        <v>0</v>
      </c>
      <c r="V35" s="1"/>
      <c r="W35" s="2"/>
      <c r="Y35" s="84" t="s">
        <v>59</v>
      </c>
      <c r="Z35" s="84"/>
      <c r="AA35" s="85"/>
      <c r="AB35" s="86"/>
      <c r="AC35" s="108">
        <v>1</v>
      </c>
      <c r="AD35" s="80"/>
      <c r="AE35" s="3">
        <f>AC35*AD35</f>
        <v>0</v>
      </c>
      <c r="AF35" s="3">
        <f t="shared" si="19"/>
        <v>0</v>
      </c>
      <c r="AG35" s="1"/>
      <c r="AH35" s="2"/>
      <c r="AJ35" s="84" t="s">
        <v>59</v>
      </c>
      <c r="AK35" s="84"/>
      <c r="AL35" s="85"/>
      <c r="AM35" s="86"/>
      <c r="AN35" s="108">
        <v>2</v>
      </c>
      <c r="AO35" s="80"/>
      <c r="AP35" s="3">
        <f t="shared" si="20"/>
        <v>0</v>
      </c>
      <c r="AQ35" s="3">
        <f t="shared" si="21"/>
        <v>0</v>
      </c>
      <c r="AR35" s="1"/>
      <c r="AS35" s="2"/>
    </row>
    <row r="36" spans="3:45" x14ac:dyDescent="0.2">
      <c r="C36" s="84" t="s">
        <v>59</v>
      </c>
      <c r="D36" s="84"/>
      <c r="E36" s="85"/>
      <c r="F36" s="86"/>
      <c r="G36" s="108">
        <v>1</v>
      </c>
      <c r="H36" s="80"/>
      <c r="I36" s="3">
        <f>G36*H36</f>
        <v>0</v>
      </c>
      <c r="J36" s="3">
        <f t="shared" si="17"/>
        <v>0</v>
      </c>
      <c r="K36" s="1"/>
      <c r="L36" s="2"/>
      <c r="N36" s="84" t="s">
        <v>59</v>
      </c>
      <c r="O36" s="84"/>
      <c r="P36" s="85"/>
      <c r="Q36" s="86"/>
      <c r="R36" s="108">
        <v>1</v>
      </c>
      <c r="S36" s="80"/>
      <c r="T36" s="3">
        <f>R36*S36</f>
        <v>0</v>
      </c>
      <c r="U36" s="3">
        <f t="shared" si="18"/>
        <v>0</v>
      </c>
      <c r="V36" s="1"/>
      <c r="W36" s="2"/>
      <c r="Y36" s="84" t="s">
        <v>59</v>
      </c>
      <c r="Z36" s="84"/>
      <c r="AA36" s="85"/>
      <c r="AB36" s="86"/>
      <c r="AC36" s="108">
        <v>2</v>
      </c>
      <c r="AD36" s="80"/>
      <c r="AE36" s="3">
        <f>AC36*AD36</f>
        <v>0</v>
      </c>
      <c r="AF36" s="3">
        <f t="shared" si="19"/>
        <v>0</v>
      </c>
      <c r="AG36" s="1"/>
      <c r="AH36" s="2"/>
      <c r="AJ36" s="84" t="s">
        <v>59</v>
      </c>
      <c r="AK36" s="84"/>
      <c r="AL36" s="85"/>
      <c r="AM36" s="86"/>
      <c r="AN36" s="108">
        <v>2</v>
      </c>
      <c r="AO36" s="80"/>
      <c r="AP36" s="3">
        <f t="shared" si="20"/>
        <v>0</v>
      </c>
      <c r="AQ36" s="3">
        <f t="shared" si="21"/>
        <v>0</v>
      </c>
      <c r="AR36" s="1"/>
      <c r="AS36" s="2"/>
    </row>
    <row r="37" spans="3:45" x14ac:dyDescent="0.2">
      <c r="C37" s="84" t="s">
        <v>59</v>
      </c>
      <c r="D37" s="84"/>
      <c r="E37" s="85"/>
      <c r="F37" s="86">
        <v>1</v>
      </c>
      <c r="G37" s="108"/>
      <c r="H37" s="80"/>
      <c r="I37" s="3">
        <f t="shared" ref="I37:I44" si="27">F37*H37</f>
        <v>0</v>
      </c>
      <c r="J37" s="3">
        <f t="shared" si="17"/>
        <v>0</v>
      </c>
      <c r="K37" s="1"/>
      <c r="L37" s="2"/>
      <c r="N37" s="84" t="s">
        <v>59</v>
      </c>
      <c r="O37" s="84"/>
      <c r="P37" s="85"/>
      <c r="Q37" s="86">
        <v>1</v>
      </c>
      <c r="R37" s="108"/>
      <c r="S37" s="80"/>
      <c r="T37" s="3">
        <f t="shared" ref="T37:T44" si="28">Q37*S37</f>
        <v>0</v>
      </c>
      <c r="U37" s="3">
        <f t="shared" si="18"/>
        <v>0</v>
      </c>
      <c r="V37" s="1"/>
      <c r="W37" s="2"/>
      <c r="Y37" s="84" t="s">
        <v>59</v>
      </c>
      <c r="Z37" s="84"/>
      <c r="AA37" s="85"/>
      <c r="AB37" s="86">
        <v>1</v>
      </c>
      <c r="AC37" s="108"/>
      <c r="AD37" s="80"/>
      <c r="AE37" s="3">
        <f t="shared" ref="AE37:AE44" si="29">AB37*AD37</f>
        <v>0</v>
      </c>
      <c r="AF37" s="3">
        <f t="shared" si="19"/>
        <v>0</v>
      </c>
      <c r="AG37" s="1"/>
      <c r="AH37" s="2"/>
      <c r="AJ37" s="84" t="s">
        <v>59</v>
      </c>
      <c r="AK37" s="84"/>
      <c r="AL37" s="85"/>
      <c r="AM37" s="86"/>
      <c r="AN37" s="108">
        <v>1</v>
      </c>
      <c r="AO37" s="80"/>
      <c r="AP37" s="3">
        <f t="shared" si="20"/>
        <v>0</v>
      </c>
      <c r="AQ37" s="3">
        <f t="shared" si="21"/>
        <v>0</v>
      </c>
      <c r="AR37" s="1"/>
      <c r="AS37" s="2"/>
    </row>
    <row r="38" spans="3:45" x14ac:dyDescent="0.2">
      <c r="C38" s="87" t="s">
        <v>60</v>
      </c>
      <c r="D38" s="87"/>
      <c r="E38" s="88"/>
      <c r="F38" s="89">
        <v>1</v>
      </c>
      <c r="G38" s="109"/>
      <c r="H38" s="80"/>
      <c r="I38" s="3">
        <f t="shared" si="27"/>
        <v>0</v>
      </c>
      <c r="J38" s="3">
        <f t="shared" si="17"/>
        <v>0</v>
      </c>
      <c r="K38" s="6"/>
      <c r="L38" s="7"/>
      <c r="N38" s="87" t="s">
        <v>60</v>
      </c>
      <c r="O38" s="87"/>
      <c r="P38" s="88"/>
      <c r="Q38" s="89">
        <v>1</v>
      </c>
      <c r="R38" s="109"/>
      <c r="S38" s="80"/>
      <c r="T38" s="3">
        <f t="shared" si="28"/>
        <v>0</v>
      </c>
      <c r="U38" s="3">
        <f t="shared" si="18"/>
        <v>0</v>
      </c>
      <c r="V38" s="6"/>
      <c r="W38" s="7"/>
      <c r="Y38" s="87" t="s">
        <v>60</v>
      </c>
      <c r="Z38" s="87"/>
      <c r="AA38" s="88"/>
      <c r="AB38" s="89"/>
      <c r="AC38" s="109">
        <v>1</v>
      </c>
      <c r="AD38" s="80"/>
      <c r="AE38" s="3">
        <f>AC38*AD38</f>
        <v>0</v>
      </c>
      <c r="AF38" s="3">
        <f t="shared" si="19"/>
        <v>0</v>
      </c>
      <c r="AG38" s="6"/>
      <c r="AH38" s="7"/>
      <c r="AJ38" s="87" t="s">
        <v>60</v>
      </c>
      <c r="AK38" s="87"/>
      <c r="AL38" s="88"/>
      <c r="AM38" s="89"/>
      <c r="AN38" s="109">
        <v>2</v>
      </c>
      <c r="AO38" s="80"/>
      <c r="AP38" s="3">
        <f t="shared" si="20"/>
        <v>0</v>
      </c>
      <c r="AQ38" s="3">
        <f t="shared" si="21"/>
        <v>0</v>
      </c>
      <c r="AR38" s="6"/>
      <c r="AS38" s="7"/>
    </row>
    <row r="39" spans="3:45" x14ac:dyDescent="0.2">
      <c r="C39" s="87" t="s">
        <v>60</v>
      </c>
      <c r="D39" s="87"/>
      <c r="E39" s="88"/>
      <c r="F39" s="89">
        <v>1</v>
      </c>
      <c r="G39" s="109"/>
      <c r="H39" s="80"/>
      <c r="I39" s="3">
        <f t="shared" si="27"/>
        <v>0</v>
      </c>
      <c r="J39" s="3">
        <f t="shared" si="17"/>
        <v>0</v>
      </c>
      <c r="K39" s="6"/>
      <c r="L39" s="7"/>
      <c r="N39" s="87" t="s">
        <v>60</v>
      </c>
      <c r="O39" s="87"/>
      <c r="P39" s="88"/>
      <c r="Q39" s="89">
        <v>1</v>
      </c>
      <c r="R39" s="109"/>
      <c r="S39" s="80"/>
      <c r="T39" s="3">
        <f t="shared" si="28"/>
        <v>0</v>
      </c>
      <c r="U39" s="3">
        <f t="shared" si="18"/>
        <v>0</v>
      </c>
      <c r="V39" s="6"/>
      <c r="W39" s="7"/>
      <c r="Y39" s="87" t="s">
        <v>60</v>
      </c>
      <c r="Z39" s="87"/>
      <c r="AA39" s="88"/>
      <c r="AB39" s="89"/>
      <c r="AC39" s="109">
        <v>1</v>
      </c>
      <c r="AD39" s="80"/>
      <c r="AE39" s="3">
        <f>AC39*AD39</f>
        <v>0</v>
      </c>
      <c r="AF39" s="3">
        <f t="shared" si="19"/>
        <v>0</v>
      </c>
      <c r="AG39" s="6"/>
      <c r="AH39" s="7"/>
      <c r="AJ39" s="87" t="s">
        <v>60</v>
      </c>
      <c r="AK39" s="87"/>
      <c r="AL39" s="88"/>
      <c r="AM39" s="89"/>
      <c r="AN39" s="109">
        <v>2</v>
      </c>
      <c r="AO39" s="80"/>
      <c r="AP39" s="3">
        <f t="shared" si="20"/>
        <v>0</v>
      </c>
      <c r="AQ39" s="3">
        <f t="shared" si="21"/>
        <v>0</v>
      </c>
      <c r="AR39" s="6"/>
      <c r="AS39" s="7"/>
    </row>
    <row r="40" spans="3:45" x14ac:dyDescent="0.2">
      <c r="C40" s="87" t="s">
        <v>60</v>
      </c>
      <c r="D40" s="87"/>
      <c r="E40" s="88"/>
      <c r="F40" s="89">
        <v>1</v>
      </c>
      <c r="G40" s="109"/>
      <c r="H40" s="80"/>
      <c r="I40" s="3">
        <f t="shared" si="27"/>
        <v>0</v>
      </c>
      <c r="J40" s="3">
        <f t="shared" si="17"/>
        <v>0</v>
      </c>
      <c r="K40" s="6"/>
      <c r="L40" s="7"/>
      <c r="N40" s="87" t="s">
        <v>60</v>
      </c>
      <c r="O40" s="87"/>
      <c r="P40" s="88"/>
      <c r="Q40" s="89">
        <v>1</v>
      </c>
      <c r="R40" s="109"/>
      <c r="S40" s="80"/>
      <c r="T40" s="3">
        <f t="shared" si="28"/>
        <v>0</v>
      </c>
      <c r="U40" s="3">
        <f t="shared" si="18"/>
        <v>0</v>
      </c>
      <c r="V40" s="6"/>
      <c r="W40" s="7"/>
      <c r="Y40" s="87" t="s">
        <v>60</v>
      </c>
      <c r="Z40" s="87"/>
      <c r="AA40" s="88"/>
      <c r="AB40" s="89">
        <v>1</v>
      </c>
      <c r="AC40" s="109"/>
      <c r="AD40" s="80"/>
      <c r="AE40" s="3">
        <f t="shared" ref="AE40:AE44" si="30">AB40*AD40</f>
        <v>0</v>
      </c>
      <c r="AF40" s="3">
        <f t="shared" si="19"/>
        <v>0</v>
      </c>
      <c r="AG40" s="6"/>
      <c r="AH40" s="7"/>
      <c r="AJ40" s="87" t="s">
        <v>60</v>
      </c>
      <c r="AK40" s="87"/>
      <c r="AL40" s="88"/>
      <c r="AM40" s="89">
        <v>1</v>
      </c>
      <c r="AN40" s="109"/>
      <c r="AO40" s="80"/>
      <c r="AP40" s="3">
        <f t="shared" ref="AP40:AP44" si="31">AM40*AO40</f>
        <v>0</v>
      </c>
      <c r="AQ40" s="3">
        <f t="shared" si="21"/>
        <v>0</v>
      </c>
      <c r="AR40" s="6"/>
      <c r="AS40" s="7"/>
    </row>
    <row r="41" spans="3:45" x14ac:dyDescent="0.2">
      <c r="C41" s="90" t="s">
        <v>61</v>
      </c>
      <c r="D41" s="90"/>
      <c r="E41" s="91"/>
      <c r="F41" s="92">
        <v>0</v>
      </c>
      <c r="G41" s="100"/>
      <c r="H41" s="80"/>
      <c r="I41" s="3">
        <f t="shared" si="27"/>
        <v>0</v>
      </c>
      <c r="J41" s="3">
        <f t="shared" si="17"/>
        <v>0</v>
      </c>
      <c r="K41" s="6"/>
      <c r="L41" s="7"/>
      <c r="N41" s="90" t="s">
        <v>61</v>
      </c>
      <c r="O41" s="90"/>
      <c r="P41" s="91"/>
      <c r="Q41" s="92">
        <v>0</v>
      </c>
      <c r="R41" s="100"/>
      <c r="S41" s="80"/>
      <c r="T41" s="3">
        <f t="shared" si="28"/>
        <v>0</v>
      </c>
      <c r="U41" s="3">
        <f t="shared" si="18"/>
        <v>0</v>
      </c>
      <c r="V41" s="6"/>
      <c r="W41" s="7"/>
      <c r="Y41" s="90" t="s">
        <v>61</v>
      </c>
      <c r="Z41" s="90"/>
      <c r="AA41" s="91"/>
      <c r="AB41" s="92">
        <v>1</v>
      </c>
      <c r="AC41" s="100"/>
      <c r="AD41" s="80"/>
      <c r="AE41" s="3">
        <f t="shared" si="30"/>
        <v>0</v>
      </c>
      <c r="AF41" s="3">
        <f t="shared" si="19"/>
        <v>0</v>
      </c>
      <c r="AG41" s="6"/>
      <c r="AH41" s="7"/>
      <c r="AJ41" s="90" t="s">
        <v>61</v>
      </c>
      <c r="AK41" s="90"/>
      <c r="AL41" s="91"/>
      <c r="AM41" s="92"/>
      <c r="AN41" s="100">
        <v>1</v>
      </c>
      <c r="AO41" s="80"/>
      <c r="AP41" s="3">
        <f t="shared" ref="AP41:AP42" si="32">AN41*AO41</f>
        <v>0</v>
      </c>
      <c r="AQ41" s="3">
        <f t="shared" si="21"/>
        <v>0</v>
      </c>
      <c r="AR41" s="6"/>
      <c r="AS41" s="7"/>
    </row>
    <row r="42" spans="3:45" x14ac:dyDescent="0.2">
      <c r="C42" s="90" t="s">
        <v>61</v>
      </c>
      <c r="D42" s="90"/>
      <c r="E42" s="91"/>
      <c r="F42" s="92">
        <v>0</v>
      </c>
      <c r="G42" s="100"/>
      <c r="H42" s="80"/>
      <c r="I42" s="3">
        <f t="shared" si="27"/>
        <v>0</v>
      </c>
      <c r="J42" s="3">
        <f t="shared" si="17"/>
        <v>0</v>
      </c>
      <c r="K42" s="6"/>
      <c r="L42" s="7"/>
      <c r="N42" s="90" t="s">
        <v>61</v>
      </c>
      <c r="O42" s="90"/>
      <c r="P42" s="91"/>
      <c r="Q42" s="92">
        <v>0</v>
      </c>
      <c r="R42" s="100"/>
      <c r="S42" s="80"/>
      <c r="T42" s="3">
        <f t="shared" si="28"/>
        <v>0</v>
      </c>
      <c r="U42" s="3">
        <f t="shared" si="18"/>
        <v>0</v>
      </c>
      <c r="V42" s="6"/>
      <c r="W42" s="7"/>
      <c r="Y42" s="90" t="s">
        <v>61</v>
      </c>
      <c r="Z42" s="90"/>
      <c r="AA42" s="91"/>
      <c r="AB42" s="92">
        <v>1</v>
      </c>
      <c r="AC42" s="100"/>
      <c r="AD42" s="80"/>
      <c r="AE42" s="3">
        <f t="shared" si="30"/>
        <v>0</v>
      </c>
      <c r="AF42" s="3">
        <f t="shared" si="19"/>
        <v>0</v>
      </c>
      <c r="AG42" s="6"/>
      <c r="AH42" s="7"/>
      <c r="AJ42" s="90" t="s">
        <v>61</v>
      </c>
      <c r="AK42" s="90"/>
      <c r="AL42" s="91"/>
      <c r="AM42" s="92"/>
      <c r="AN42" s="100">
        <v>2</v>
      </c>
      <c r="AO42" s="80"/>
      <c r="AP42" s="3">
        <f t="shared" si="32"/>
        <v>0</v>
      </c>
      <c r="AQ42" s="3">
        <f t="shared" si="21"/>
        <v>0</v>
      </c>
      <c r="AR42" s="6"/>
      <c r="AS42" s="7"/>
    </row>
    <row r="43" spans="3:45" x14ac:dyDescent="0.2">
      <c r="C43" s="90" t="s">
        <v>61</v>
      </c>
      <c r="D43" s="90"/>
      <c r="E43" s="91"/>
      <c r="F43" s="92">
        <v>0</v>
      </c>
      <c r="G43" s="100"/>
      <c r="H43" s="80"/>
      <c r="I43" s="3">
        <f t="shared" si="27"/>
        <v>0</v>
      </c>
      <c r="J43" s="3">
        <f t="shared" si="17"/>
        <v>0</v>
      </c>
      <c r="K43" s="6"/>
      <c r="L43" s="7"/>
      <c r="N43" s="90" t="s">
        <v>61</v>
      </c>
      <c r="O43" s="90"/>
      <c r="P43" s="91"/>
      <c r="Q43" s="92">
        <v>0</v>
      </c>
      <c r="R43" s="100"/>
      <c r="S43" s="80"/>
      <c r="T43" s="3">
        <f t="shared" si="28"/>
        <v>0</v>
      </c>
      <c r="U43" s="3">
        <f t="shared" si="18"/>
        <v>0</v>
      </c>
      <c r="V43" s="6"/>
      <c r="W43" s="7"/>
      <c r="Y43" s="90" t="s">
        <v>61</v>
      </c>
      <c r="Z43" s="90"/>
      <c r="AA43" s="91"/>
      <c r="AB43" s="92">
        <v>1</v>
      </c>
      <c r="AC43" s="100"/>
      <c r="AD43" s="80"/>
      <c r="AE43" s="3">
        <f t="shared" si="30"/>
        <v>0</v>
      </c>
      <c r="AF43" s="3">
        <f t="shared" si="19"/>
        <v>0</v>
      </c>
      <c r="AG43" s="6"/>
      <c r="AH43" s="7"/>
      <c r="AJ43" s="90" t="s">
        <v>61</v>
      </c>
      <c r="AK43" s="90"/>
      <c r="AL43" s="91"/>
      <c r="AM43" s="92">
        <v>1</v>
      </c>
      <c r="AN43" s="100"/>
      <c r="AO43" s="80"/>
      <c r="AP43" s="3">
        <f t="shared" ref="AP43:AP44" si="33">AM43*AO43</f>
        <v>0</v>
      </c>
      <c r="AQ43" s="3">
        <f t="shared" si="21"/>
        <v>0</v>
      </c>
      <c r="AR43" s="6"/>
      <c r="AS43" s="7"/>
    </row>
    <row r="44" spans="3:45" x14ac:dyDescent="0.2">
      <c r="C44" s="101" t="s">
        <v>63</v>
      </c>
      <c r="D44" s="102"/>
      <c r="E44" s="103"/>
      <c r="F44" s="104">
        <v>1</v>
      </c>
      <c r="G44" s="104"/>
      <c r="H44" s="80"/>
      <c r="I44" s="3">
        <f t="shared" si="27"/>
        <v>0</v>
      </c>
      <c r="J44" s="3">
        <f t="shared" si="17"/>
        <v>0</v>
      </c>
      <c r="K44" s="6"/>
      <c r="L44" s="7"/>
      <c r="N44" s="101" t="s">
        <v>63</v>
      </c>
      <c r="O44" s="102"/>
      <c r="P44" s="103"/>
      <c r="Q44" s="104">
        <v>1</v>
      </c>
      <c r="R44" s="104"/>
      <c r="S44" s="80"/>
      <c r="T44" s="3">
        <f t="shared" si="28"/>
        <v>0</v>
      </c>
      <c r="U44" s="3">
        <f t="shared" si="18"/>
        <v>0</v>
      </c>
      <c r="V44" s="6"/>
      <c r="W44" s="7"/>
      <c r="Y44" s="101" t="s">
        <v>63</v>
      </c>
      <c r="Z44" s="102"/>
      <c r="AA44" s="103"/>
      <c r="AB44" s="104">
        <v>1</v>
      </c>
      <c r="AC44" s="104"/>
      <c r="AD44" s="80"/>
      <c r="AE44" s="3">
        <f t="shared" si="30"/>
        <v>0</v>
      </c>
      <c r="AF44" s="3">
        <f t="shared" si="19"/>
        <v>0</v>
      </c>
      <c r="AG44" s="6"/>
      <c r="AH44" s="7"/>
      <c r="AJ44" s="101" t="s">
        <v>63</v>
      </c>
      <c r="AK44" s="102"/>
      <c r="AL44" s="103"/>
      <c r="AM44" s="104">
        <v>1</v>
      </c>
      <c r="AN44" s="104"/>
      <c r="AO44" s="80"/>
      <c r="AP44" s="3">
        <f t="shared" si="33"/>
        <v>0</v>
      </c>
      <c r="AQ44" s="3">
        <f t="shared" si="21"/>
        <v>0</v>
      </c>
      <c r="AR44" s="6"/>
      <c r="AS44" s="7"/>
    </row>
    <row r="45" spans="3:45" x14ac:dyDescent="0.2">
      <c r="C45" s="8" t="s">
        <v>55</v>
      </c>
      <c r="D45" s="9"/>
      <c r="E45" s="93"/>
      <c r="F45" s="16">
        <v>1.25</v>
      </c>
      <c r="G45" s="16"/>
      <c r="H45" s="80"/>
      <c r="I45" s="3">
        <f t="shared" ref="I45:I48" si="34">F45*H45</f>
        <v>0</v>
      </c>
      <c r="J45" s="3">
        <f t="shared" ref="J45:J48" si="35">I45*2</f>
        <v>0</v>
      </c>
      <c r="K45" s="6"/>
      <c r="L45" s="7"/>
      <c r="N45" s="8" t="s">
        <v>55</v>
      </c>
      <c r="O45" s="9"/>
      <c r="P45" s="93"/>
      <c r="Q45" s="16">
        <v>2</v>
      </c>
      <c r="R45" s="16"/>
      <c r="S45" s="80"/>
      <c r="T45" s="3">
        <f>Q45*S45</f>
        <v>0</v>
      </c>
      <c r="U45" s="3">
        <f t="shared" ref="U45:U48" si="36">T45*2</f>
        <v>0</v>
      </c>
      <c r="V45" s="6"/>
      <c r="W45" s="7"/>
      <c r="Y45" s="8" t="s">
        <v>55</v>
      </c>
      <c r="Z45" s="9"/>
      <c r="AA45" s="93"/>
      <c r="AB45" s="16">
        <v>3</v>
      </c>
      <c r="AC45" s="16"/>
      <c r="AD45" s="80"/>
      <c r="AE45" s="3">
        <f t="shared" ref="AE45:AE48" si="37">AB45*AD45</f>
        <v>0</v>
      </c>
      <c r="AF45" s="3">
        <f t="shared" ref="AF45:AF48" si="38">AE45*2</f>
        <v>0</v>
      </c>
      <c r="AG45" s="6"/>
      <c r="AH45" s="7"/>
      <c r="AJ45" s="8" t="s">
        <v>55</v>
      </c>
      <c r="AK45" s="9"/>
      <c r="AL45" s="93"/>
      <c r="AM45" s="16">
        <v>5.875</v>
      </c>
      <c r="AN45" s="16"/>
      <c r="AO45" s="80"/>
      <c r="AP45" s="3">
        <f t="shared" ref="AP30:AP48" si="39">AM45*AO45</f>
        <v>0</v>
      </c>
      <c r="AQ45" s="3">
        <f t="shared" ref="AQ30:AQ48" si="40">AP45*2</f>
        <v>0</v>
      </c>
      <c r="AR45" s="6"/>
      <c r="AS45" s="7"/>
    </row>
    <row r="46" spans="3:45" x14ac:dyDescent="0.2">
      <c r="C46" s="8" t="s">
        <v>30</v>
      </c>
      <c r="D46" s="9"/>
      <c r="E46" s="14"/>
      <c r="F46" s="16">
        <v>0</v>
      </c>
      <c r="G46" s="16"/>
      <c r="H46" s="80"/>
      <c r="I46" s="3">
        <f t="shared" si="34"/>
        <v>0</v>
      </c>
      <c r="J46" s="3">
        <f t="shared" si="35"/>
        <v>0</v>
      </c>
      <c r="K46" s="6"/>
      <c r="L46" s="7"/>
      <c r="N46" s="8" t="s">
        <v>30</v>
      </c>
      <c r="O46" s="9"/>
      <c r="P46" s="14"/>
      <c r="Q46" s="16">
        <v>0</v>
      </c>
      <c r="R46" s="16"/>
      <c r="S46" s="80"/>
      <c r="T46" s="3">
        <f>Q46*S46</f>
        <v>0</v>
      </c>
      <c r="U46" s="3">
        <f t="shared" si="36"/>
        <v>0</v>
      </c>
      <c r="V46" s="6"/>
      <c r="W46" s="7"/>
      <c r="Y46" s="8" t="s">
        <v>30</v>
      </c>
      <c r="Z46" s="9"/>
      <c r="AA46" s="14"/>
      <c r="AB46" s="16">
        <v>0</v>
      </c>
      <c r="AC46" s="16"/>
      <c r="AD46" s="80"/>
      <c r="AE46" s="3">
        <f t="shared" si="37"/>
        <v>0</v>
      </c>
      <c r="AF46" s="3">
        <f t="shared" si="38"/>
        <v>0</v>
      </c>
      <c r="AG46" s="6"/>
      <c r="AH46" s="7"/>
      <c r="AJ46" s="8" t="s">
        <v>30</v>
      </c>
      <c r="AK46" s="9"/>
      <c r="AL46" s="14"/>
      <c r="AM46" s="16">
        <v>0</v>
      </c>
      <c r="AN46" s="16"/>
      <c r="AO46" s="80"/>
      <c r="AP46" s="3">
        <f t="shared" si="39"/>
        <v>0</v>
      </c>
      <c r="AQ46" s="3">
        <f t="shared" si="40"/>
        <v>0</v>
      </c>
      <c r="AR46" s="6"/>
      <c r="AS46" s="7"/>
    </row>
    <row r="47" spans="3:45" x14ac:dyDescent="0.2">
      <c r="C47" s="8" t="s">
        <v>32</v>
      </c>
      <c r="D47" s="9"/>
      <c r="E47" s="14"/>
      <c r="F47" s="16">
        <v>0</v>
      </c>
      <c r="G47" s="16"/>
      <c r="H47" s="80"/>
      <c r="I47" s="3">
        <f t="shared" si="34"/>
        <v>0</v>
      </c>
      <c r="J47" s="3">
        <f t="shared" si="35"/>
        <v>0</v>
      </c>
      <c r="K47" s="6"/>
      <c r="L47" s="7"/>
      <c r="N47" s="8" t="s">
        <v>32</v>
      </c>
      <c r="O47" s="9"/>
      <c r="P47" s="14"/>
      <c r="Q47" s="16">
        <v>0</v>
      </c>
      <c r="R47" s="16"/>
      <c r="S47" s="80"/>
      <c r="T47" s="3">
        <f>Q47*S47</f>
        <v>0</v>
      </c>
      <c r="U47" s="3">
        <f t="shared" si="36"/>
        <v>0</v>
      </c>
      <c r="V47" s="6"/>
      <c r="W47" s="7"/>
      <c r="Y47" s="8" t="s">
        <v>32</v>
      </c>
      <c r="Z47" s="9"/>
      <c r="AA47" s="14"/>
      <c r="AB47" s="16">
        <v>0</v>
      </c>
      <c r="AC47" s="16"/>
      <c r="AD47" s="80"/>
      <c r="AE47" s="3">
        <f t="shared" si="37"/>
        <v>0</v>
      </c>
      <c r="AF47" s="3">
        <f t="shared" si="38"/>
        <v>0</v>
      </c>
      <c r="AG47" s="6"/>
      <c r="AH47" s="7"/>
      <c r="AJ47" s="8" t="s">
        <v>32</v>
      </c>
      <c r="AK47" s="9"/>
      <c r="AL47" s="14"/>
      <c r="AM47" s="16">
        <v>0</v>
      </c>
      <c r="AN47" s="16"/>
      <c r="AO47" s="80"/>
      <c r="AP47" s="3">
        <f t="shared" si="39"/>
        <v>0</v>
      </c>
      <c r="AQ47" s="3">
        <f t="shared" si="40"/>
        <v>0</v>
      </c>
      <c r="AR47" s="6"/>
      <c r="AS47" s="7"/>
    </row>
    <row r="48" spans="3:45" ht="17" thickBot="1" x14ac:dyDescent="0.25">
      <c r="C48" s="8" t="s">
        <v>33</v>
      </c>
      <c r="D48" s="9" t="s">
        <v>62</v>
      </c>
      <c r="E48" s="94">
        <v>720167758568</v>
      </c>
      <c r="F48" s="15">
        <v>1</v>
      </c>
      <c r="G48" s="15"/>
      <c r="H48" s="80">
        <v>7</v>
      </c>
      <c r="I48" s="3">
        <f t="shared" si="34"/>
        <v>7</v>
      </c>
      <c r="J48" s="3">
        <f t="shared" si="35"/>
        <v>14</v>
      </c>
      <c r="K48" s="6"/>
      <c r="L48" s="7"/>
      <c r="N48" s="8" t="s">
        <v>33</v>
      </c>
      <c r="O48" s="9" t="s">
        <v>62</v>
      </c>
      <c r="P48" s="94">
        <v>720167758568</v>
      </c>
      <c r="Q48" s="15">
        <v>1</v>
      </c>
      <c r="R48" s="15"/>
      <c r="S48" s="80">
        <v>7</v>
      </c>
      <c r="T48" s="3">
        <f>Q48*S48</f>
        <v>7</v>
      </c>
      <c r="U48" s="3">
        <f t="shared" si="36"/>
        <v>14</v>
      </c>
      <c r="V48" s="6"/>
      <c r="W48" s="7"/>
      <c r="Y48" s="8" t="s">
        <v>33</v>
      </c>
      <c r="Z48" s="9" t="s">
        <v>62</v>
      </c>
      <c r="AA48" s="94">
        <v>720167758568</v>
      </c>
      <c r="AB48" s="15">
        <v>1</v>
      </c>
      <c r="AC48" s="15"/>
      <c r="AD48" s="80">
        <v>7</v>
      </c>
      <c r="AE48" s="3">
        <f t="shared" si="37"/>
        <v>7</v>
      </c>
      <c r="AF48" s="3">
        <f t="shared" si="38"/>
        <v>14</v>
      </c>
      <c r="AG48" s="6"/>
      <c r="AH48" s="7"/>
      <c r="AJ48" s="8" t="s">
        <v>33</v>
      </c>
      <c r="AK48" s="9" t="s">
        <v>62</v>
      </c>
      <c r="AL48" s="94">
        <v>720167758568</v>
      </c>
      <c r="AM48" s="15">
        <v>1</v>
      </c>
      <c r="AN48" s="15"/>
      <c r="AO48" s="80">
        <v>7</v>
      </c>
      <c r="AP48" s="3">
        <f t="shared" si="39"/>
        <v>7</v>
      </c>
      <c r="AQ48" s="3">
        <f t="shared" si="40"/>
        <v>14</v>
      </c>
      <c r="AR48" s="6"/>
      <c r="AS48" s="7"/>
    </row>
    <row r="49" spans="3:45" ht="17" thickBot="1" x14ac:dyDescent="0.25">
      <c r="C49" s="8"/>
      <c r="D49" s="9"/>
      <c r="E49" s="10"/>
      <c r="F49" s="105"/>
      <c r="G49" s="110"/>
      <c r="H49" s="95" t="s">
        <v>36</v>
      </c>
      <c r="I49" s="96">
        <f>SUM(I29:I48)</f>
        <v>7</v>
      </c>
      <c r="J49" s="97">
        <f>SUM(J29:J48)</f>
        <v>14</v>
      </c>
      <c r="K49" s="98">
        <v>75</v>
      </c>
      <c r="L49" s="99">
        <f>(K49-I49)</f>
        <v>68</v>
      </c>
      <c r="N49" s="8"/>
      <c r="O49" s="9"/>
      <c r="P49" s="10"/>
      <c r="Q49" s="105"/>
      <c r="R49" s="110"/>
      <c r="S49" s="95" t="s">
        <v>36</v>
      </c>
      <c r="T49" s="96">
        <f>SUM(T29:T48)</f>
        <v>7</v>
      </c>
      <c r="U49" s="97">
        <f>SUM(U29:U48)</f>
        <v>14</v>
      </c>
      <c r="V49" s="98">
        <v>75</v>
      </c>
      <c r="W49" s="99">
        <f>(V49-T49)</f>
        <v>68</v>
      </c>
      <c r="Y49" s="8"/>
      <c r="Z49" s="9"/>
      <c r="AA49" s="10"/>
      <c r="AB49" s="105"/>
      <c r="AC49" s="110"/>
      <c r="AD49" s="95" t="s">
        <v>36</v>
      </c>
      <c r="AE49" s="96">
        <f>SUM(AE29:AE48)</f>
        <v>7</v>
      </c>
      <c r="AF49" s="97">
        <f>SUM(AF29:AF48)</f>
        <v>14</v>
      </c>
      <c r="AG49" s="98">
        <v>75</v>
      </c>
      <c r="AH49" s="99">
        <f>(AG49-AE49)</f>
        <v>68</v>
      </c>
      <c r="AJ49" s="8"/>
      <c r="AK49" s="9"/>
      <c r="AL49" s="10"/>
      <c r="AM49" s="105"/>
      <c r="AN49" s="110"/>
      <c r="AO49" s="95" t="s">
        <v>36</v>
      </c>
      <c r="AP49" s="96">
        <f>SUM(AP29:AP48)</f>
        <v>7</v>
      </c>
      <c r="AQ49" s="97">
        <f>SUM(AQ29:AQ48)</f>
        <v>14</v>
      </c>
      <c r="AR49" s="98">
        <v>75</v>
      </c>
      <c r="AS49" s="99">
        <f>(AR49-AP49)</f>
        <v>68</v>
      </c>
    </row>
    <row r="50" spans="3:45" ht="17" thickBot="1" x14ac:dyDescent="0.25">
      <c r="P50" s="11"/>
      <c r="Q50" s="11"/>
      <c r="R50" s="11"/>
      <c r="S50" s="11"/>
      <c r="T50" s="11"/>
      <c r="U50" s="11"/>
      <c r="V50" s="11"/>
    </row>
    <row r="51" spans="3:45" ht="22" thickBot="1" x14ac:dyDescent="0.3">
      <c r="C51" s="55" t="s">
        <v>52</v>
      </c>
      <c r="D51" s="56"/>
      <c r="E51" s="56"/>
      <c r="F51" s="56"/>
      <c r="G51" s="56"/>
      <c r="H51" s="56"/>
      <c r="I51" s="56"/>
      <c r="J51" s="56"/>
      <c r="K51" s="56"/>
      <c r="L51" s="57"/>
      <c r="N51" s="58" t="s">
        <v>43</v>
      </c>
      <c r="O51" s="59"/>
      <c r="P51" s="59"/>
      <c r="Q51" s="59"/>
      <c r="R51" s="59"/>
      <c r="S51" s="59"/>
      <c r="T51" s="59"/>
      <c r="U51" s="59"/>
      <c r="V51" s="59"/>
      <c r="W51" s="60"/>
      <c r="Y51" s="52" t="s">
        <v>46</v>
      </c>
      <c r="Z51" s="53"/>
      <c r="AA51" s="53"/>
      <c r="AB51" s="53"/>
      <c r="AC51" s="53"/>
      <c r="AD51" s="53"/>
      <c r="AE51" s="53"/>
      <c r="AF51" s="53"/>
      <c r="AG51" s="53"/>
      <c r="AH51" s="54"/>
      <c r="AJ51" s="49" t="s">
        <v>48</v>
      </c>
      <c r="AK51" s="50"/>
      <c r="AL51" s="50"/>
      <c r="AM51" s="50"/>
      <c r="AN51" s="50"/>
      <c r="AO51" s="50"/>
      <c r="AP51" s="50"/>
      <c r="AQ51" s="50"/>
      <c r="AR51" s="50"/>
      <c r="AS51" s="51"/>
    </row>
    <row r="52" spans="3:45" x14ac:dyDescent="0.2">
      <c r="C52" s="44" t="s">
        <v>1</v>
      </c>
      <c r="D52" s="75" t="s">
        <v>2</v>
      </c>
      <c r="E52" s="76" t="s">
        <v>3</v>
      </c>
      <c r="F52" s="76" t="s">
        <v>64</v>
      </c>
      <c r="G52" s="111" t="s">
        <v>65</v>
      </c>
      <c r="H52" s="13" t="s">
        <v>66</v>
      </c>
      <c r="I52" s="13" t="s">
        <v>6</v>
      </c>
      <c r="J52" s="13" t="s">
        <v>7</v>
      </c>
      <c r="K52" s="13" t="s">
        <v>8</v>
      </c>
      <c r="L52" s="12" t="s">
        <v>9</v>
      </c>
      <c r="N52" s="44" t="s">
        <v>1</v>
      </c>
      <c r="O52" s="75" t="s">
        <v>2</v>
      </c>
      <c r="P52" s="76" t="s">
        <v>3</v>
      </c>
      <c r="Q52" s="76" t="s">
        <v>64</v>
      </c>
      <c r="R52" s="111" t="s">
        <v>65</v>
      </c>
      <c r="S52" s="13" t="s">
        <v>66</v>
      </c>
      <c r="T52" s="13" t="s">
        <v>6</v>
      </c>
      <c r="U52" s="13" t="s">
        <v>7</v>
      </c>
      <c r="V52" s="13" t="s">
        <v>8</v>
      </c>
      <c r="W52" s="12" t="s">
        <v>9</v>
      </c>
      <c r="Y52" s="44" t="s">
        <v>1</v>
      </c>
      <c r="Z52" s="75" t="s">
        <v>2</v>
      </c>
      <c r="AA52" s="76" t="s">
        <v>3</v>
      </c>
      <c r="AB52" s="76" t="s">
        <v>64</v>
      </c>
      <c r="AC52" s="111" t="s">
        <v>65</v>
      </c>
      <c r="AD52" s="13" t="s">
        <v>66</v>
      </c>
      <c r="AE52" s="13" t="s">
        <v>6</v>
      </c>
      <c r="AF52" s="13" t="s">
        <v>7</v>
      </c>
      <c r="AG52" s="13" t="s">
        <v>8</v>
      </c>
      <c r="AH52" s="12" t="s">
        <v>9</v>
      </c>
      <c r="AJ52" s="44" t="s">
        <v>1</v>
      </c>
      <c r="AK52" s="75" t="s">
        <v>2</v>
      </c>
      <c r="AL52" s="76" t="s">
        <v>3</v>
      </c>
      <c r="AM52" s="76" t="s">
        <v>64</v>
      </c>
      <c r="AN52" s="111" t="s">
        <v>65</v>
      </c>
      <c r="AO52" s="13" t="s">
        <v>66</v>
      </c>
      <c r="AP52" s="13" t="s">
        <v>6</v>
      </c>
      <c r="AQ52" s="13" t="s">
        <v>7</v>
      </c>
      <c r="AR52" s="13" t="s">
        <v>8</v>
      </c>
      <c r="AS52" s="12" t="s">
        <v>9</v>
      </c>
    </row>
    <row r="53" spans="3:45" x14ac:dyDescent="0.2">
      <c r="C53" s="77" t="s">
        <v>57</v>
      </c>
      <c r="D53" s="77"/>
      <c r="E53" s="78"/>
      <c r="F53" s="79">
        <v>1</v>
      </c>
      <c r="G53" s="106"/>
      <c r="H53" s="80"/>
      <c r="I53" s="3">
        <f>F53*H53</f>
        <v>0</v>
      </c>
      <c r="J53" s="3">
        <f>I53*2</f>
        <v>0</v>
      </c>
      <c r="K53" s="1"/>
      <c r="L53" s="2"/>
      <c r="N53" s="77" t="s">
        <v>57</v>
      </c>
      <c r="O53" s="77"/>
      <c r="P53" s="78"/>
      <c r="Q53" s="79"/>
      <c r="R53" s="106">
        <v>1</v>
      </c>
      <c r="S53" s="80"/>
      <c r="T53" s="3">
        <f>R53*S53</f>
        <v>0</v>
      </c>
      <c r="U53" s="3">
        <f>T53*2</f>
        <v>0</v>
      </c>
      <c r="V53" s="1"/>
      <c r="W53" s="2"/>
      <c r="Y53" s="77" t="s">
        <v>57</v>
      </c>
      <c r="Z53" s="77"/>
      <c r="AA53" s="78"/>
      <c r="AB53" s="79"/>
      <c r="AC53" s="106">
        <v>1</v>
      </c>
      <c r="AD53" s="80"/>
      <c r="AE53" s="3">
        <f>AC53*AD53</f>
        <v>0</v>
      </c>
      <c r="AF53" s="3">
        <f>AE53*2</f>
        <v>0</v>
      </c>
      <c r="AG53" s="1"/>
      <c r="AH53" s="2"/>
      <c r="AJ53" s="77" t="s">
        <v>57</v>
      </c>
      <c r="AK53" s="77"/>
      <c r="AL53" s="78"/>
      <c r="AM53" s="79"/>
      <c r="AN53" s="106">
        <v>2</v>
      </c>
      <c r="AO53" s="80"/>
      <c r="AP53" s="3">
        <f>AN53*AO53</f>
        <v>0</v>
      </c>
      <c r="AQ53" s="3">
        <f>AP53*2</f>
        <v>0</v>
      </c>
      <c r="AR53" s="1"/>
      <c r="AS53" s="2"/>
    </row>
    <row r="54" spans="3:45" x14ac:dyDescent="0.2">
      <c r="C54" s="77" t="s">
        <v>57</v>
      </c>
      <c r="D54" s="77"/>
      <c r="E54" s="78"/>
      <c r="F54" s="79">
        <v>1</v>
      </c>
      <c r="G54" s="106"/>
      <c r="H54" s="80"/>
      <c r="I54" s="3">
        <f t="shared" ref="I54:I55" si="41">F54*H54</f>
        <v>0</v>
      </c>
      <c r="J54" s="3">
        <f t="shared" ref="J54:J68" si="42">I54*2</f>
        <v>0</v>
      </c>
      <c r="K54" s="1"/>
      <c r="L54" s="2"/>
      <c r="N54" s="77" t="s">
        <v>57</v>
      </c>
      <c r="O54" s="77"/>
      <c r="P54" s="78"/>
      <c r="Q54" s="79"/>
      <c r="R54" s="106">
        <v>1</v>
      </c>
      <c r="S54" s="80"/>
      <c r="T54" s="3">
        <f>R54*S54</f>
        <v>0</v>
      </c>
      <c r="U54" s="3">
        <f t="shared" ref="U54:U68" si="43">T54*2</f>
        <v>0</v>
      </c>
      <c r="V54" s="1"/>
      <c r="W54" s="2"/>
      <c r="Y54" s="77" t="s">
        <v>57</v>
      </c>
      <c r="Z54" s="77"/>
      <c r="AA54" s="78"/>
      <c r="AB54" s="79"/>
      <c r="AC54" s="106">
        <v>1</v>
      </c>
      <c r="AD54" s="80"/>
      <c r="AE54" s="3">
        <f>AC54*AD54</f>
        <v>0</v>
      </c>
      <c r="AF54" s="3">
        <f t="shared" ref="AF54:AF68" si="44">AE54*2</f>
        <v>0</v>
      </c>
      <c r="AG54" s="1"/>
      <c r="AH54" s="2"/>
      <c r="AJ54" s="77" t="s">
        <v>57</v>
      </c>
      <c r="AK54" s="77"/>
      <c r="AL54" s="78"/>
      <c r="AM54" s="79"/>
      <c r="AN54" s="106">
        <v>3</v>
      </c>
      <c r="AO54" s="80"/>
      <c r="AP54" s="3">
        <f t="shared" ref="AP54:AP63" si="45">AN54*AO54</f>
        <v>0</v>
      </c>
      <c r="AQ54" s="3">
        <f t="shared" ref="AQ54:AQ68" si="46">AP54*2</f>
        <v>0</v>
      </c>
      <c r="AR54" s="1"/>
      <c r="AS54" s="2"/>
    </row>
    <row r="55" spans="3:45" x14ac:dyDescent="0.2">
      <c r="C55" s="77" t="s">
        <v>57</v>
      </c>
      <c r="D55" s="77"/>
      <c r="E55" s="78"/>
      <c r="F55" s="79">
        <v>1</v>
      </c>
      <c r="G55" s="106"/>
      <c r="H55" s="80"/>
      <c r="I55" s="3">
        <f t="shared" si="41"/>
        <v>0</v>
      </c>
      <c r="J55" s="3">
        <f t="shared" si="42"/>
        <v>0</v>
      </c>
      <c r="K55" s="1"/>
      <c r="L55" s="2"/>
      <c r="N55" s="77" t="s">
        <v>57</v>
      </c>
      <c r="O55" s="77"/>
      <c r="P55" s="78"/>
      <c r="Q55" s="79">
        <v>1</v>
      </c>
      <c r="R55" s="106"/>
      <c r="S55" s="80"/>
      <c r="T55" s="3">
        <f t="shared" ref="T55:T68" si="47">Q55*S55</f>
        <v>0</v>
      </c>
      <c r="U55" s="3">
        <f t="shared" si="43"/>
        <v>0</v>
      </c>
      <c r="V55" s="1"/>
      <c r="W55" s="2"/>
      <c r="Y55" s="77" t="s">
        <v>57</v>
      </c>
      <c r="Z55" s="77"/>
      <c r="AA55" s="78"/>
      <c r="AB55" s="79">
        <v>1</v>
      </c>
      <c r="AC55" s="106"/>
      <c r="AD55" s="80"/>
      <c r="AE55" s="3">
        <f t="shared" ref="AE55" si="48">AB55*AD55</f>
        <v>0</v>
      </c>
      <c r="AF55" s="3">
        <f t="shared" si="44"/>
        <v>0</v>
      </c>
      <c r="AG55" s="1"/>
      <c r="AH55" s="2"/>
      <c r="AJ55" s="77" t="s">
        <v>57</v>
      </c>
      <c r="AK55" s="77"/>
      <c r="AL55" s="78"/>
      <c r="AM55" s="79"/>
      <c r="AN55" s="106">
        <v>1</v>
      </c>
      <c r="AO55" s="80"/>
      <c r="AP55" s="3">
        <f t="shared" si="45"/>
        <v>0</v>
      </c>
      <c r="AQ55" s="3">
        <f t="shared" si="46"/>
        <v>0</v>
      </c>
      <c r="AR55" s="1"/>
      <c r="AS55" s="2"/>
    </row>
    <row r="56" spans="3:45" x14ac:dyDescent="0.2">
      <c r="C56" s="81" t="s">
        <v>58</v>
      </c>
      <c r="D56" s="81"/>
      <c r="E56" s="82"/>
      <c r="F56" s="83"/>
      <c r="G56" s="107">
        <v>1</v>
      </c>
      <c r="H56" s="80"/>
      <c r="I56" s="3">
        <f>G56*H56</f>
        <v>0</v>
      </c>
      <c r="J56" s="3">
        <f t="shared" si="42"/>
        <v>0</v>
      </c>
      <c r="K56" s="1"/>
      <c r="L56" s="2"/>
      <c r="N56" s="81" t="s">
        <v>58</v>
      </c>
      <c r="O56" s="81"/>
      <c r="P56" s="82"/>
      <c r="Q56" s="83"/>
      <c r="R56" s="107">
        <v>2</v>
      </c>
      <c r="S56" s="80"/>
      <c r="T56" s="3">
        <f>R56*S56</f>
        <v>0</v>
      </c>
      <c r="U56" s="3">
        <f t="shared" si="43"/>
        <v>0</v>
      </c>
      <c r="V56" s="1"/>
      <c r="W56" s="2"/>
      <c r="Y56" s="81" t="s">
        <v>58</v>
      </c>
      <c r="Z56" s="81"/>
      <c r="AA56" s="82"/>
      <c r="AB56" s="83"/>
      <c r="AC56" s="107">
        <v>2</v>
      </c>
      <c r="AD56" s="80"/>
      <c r="AE56" s="3">
        <f>AC56*AD56</f>
        <v>0</v>
      </c>
      <c r="AF56" s="3">
        <f t="shared" si="44"/>
        <v>0</v>
      </c>
      <c r="AG56" s="1"/>
      <c r="AH56" s="2"/>
      <c r="AJ56" s="81" t="s">
        <v>58</v>
      </c>
      <c r="AK56" s="81"/>
      <c r="AL56" s="82"/>
      <c r="AM56" s="83"/>
      <c r="AN56" s="107">
        <v>3</v>
      </c>
      <c r="AO56" s="80"/>
      <c r="AP56" s="3">
        <f t="shared" si="45"/>
        <v>0</v>
      </c>
      <c r="AQ56" s="3">
        <f t="shared" si="46"/>
        <v>0</v>
      </c>
      <c r="AR56" s="1"/>
      <c r="AS56" s="2"/>
    </row>
    <row r="57" spans="3:45" x14ac:dyDescent="0.2">
      <c r="C57" s="81" t="s">
        <v>58</v>
      </c>
      <c r="D57" s="81"/>
      <c r="E57" s="82"/>
      <c r="F57" s="83"/>
      <c r="G57" s="107">
        <v>1</v>
      </c>
      <c r="H57" s="80"/>
      <c r="I57" s="3">
        <f>G57*H57</f>
        <v>0</v>
      </c>
      <c r="J57" s="3">
        <f t="shared" si="42"/>
        <v>0</v>
      </c>
      <c r="K57" s="1"/>
      <c r="L57" s="2"/>
      <c r="N57" s="81" t="s">
        <v>58</v>
      </c>
      <c r="O57" s="81"/>
      <c r="P57" s="82"/>
      <c r="Q57" s="83"/>
      <c r="R57" s="107">
        <v>2</v>
      </c>
      <c r="S57" s="80"/>
      <c r="T57" s="3">
        <f>R57*S57</f>
        <v>0</v>
      </c>
      <c r="U57" s="3">
        <f t="shared" si="43"/>
        <v>0</v>
      </c>
      <c r="V57" s="1"/>
      <c r="W57" s="2"/>
      <c r="Y57" s="81" t="s">
        <v>58</v>
      </c>
      <c r="Z57" s="81"/>
      <c r="AA57" s="82"/>
      <c r="AB57" s="83"/>
      <c r="AC57" s="107">
        <v>2</v>
      </c>
      <c r="AD57" s="80"/>
      <c r="AE57" s="3">
        <f>AC57*AD57</f>
        <v>0</v>
      </c>
      <c r="AF57" s="3">
        <f t="shared" si="44"/>
        <v>0</v>
      </c>
      <c r="AG57" s="1"/>
      <c r="AH57" s="2"/>
      <c r="AJ57" s="81" t="s">
        <v>58</v>
      </c>
      <c r="AK57" s="81"/>
      <c r="AL57" s="82"/>
      <c r="AM57" s="83"/>
      <c r="AN57" s="107">
        <v>3</v>
      </c>
      <c r="AO57" s="80"/>
      <c r="AP57" s="3">
        <f t="shared" si="45"/>
        <v>0</v>
      </c>
      <c r="AQ57" s="3">
        <f t="shared" si="46"/>
        <v>0</v>
      </c>
      <c r="AR57" s="1"/>
      <c r="AS57" s="2"/>
    </row>
    <row r="58" spans="3:45" x14ac:dyDescent="0.2">
      <c r="C58" s="81" t="s">
        <v>58</v>
      </c>
      <c r="D58" s="81"/>
      <c r="E58" s="82"/>
      <c r="F58" s="83">
        <v>1</v>
      </c>
      <c r="G58" s="107"/>
      <c r="H58" s="80"/>
      <c r="I58" s="3">
        <f t="shared" ref="I58" si="49">F58*H58</f>
        <v>0</v>
      </c>
      <c r="J58" s="3">
        <f t="shared" si="42"/>
        <v>0</v>
      </c>
      <c r="K58" s="1"/>
      <c r="L58" s="2"/>
      <c r="N58" s="81" t="s">
        <v>58</v>
      </c>
      <c r="O58" s="81"/>
      <c r="P58" s="82"/>
      <c r="Q58" s="83">
        <v>1</v>
      </c>
      <c r="R58" s="107"/>
      <c r="S58" s="80"/>
      <c r="T58" s="3">
        <f t="shared" ref="T58:T68" si="50">Q58*S58</f>
        <v>0</v>
      </c>
      <c r="U58" s="3">
        <f t="shared" si="43"/>
        <v>0</v>
      </c>
      <c r="V58" s="1"/>
      <c r="W58" s="2"/>
      <c r="Y58" s="81" t="s">
        <v>58</v>
      </c>
      <c r="Z58" s="81"/>
      <c r="AA58" s="82"/>
      <c r="AB58" s="83">
        <v>1</v>
      </c>
      <c r="AC58" s="107"/>
      <c r="AD58" s="80"/>
      <c r="AE58" s="3">
        <f t="shared" ref="AE58:AE68" si="51">AB58*AD58</f>
        <v>0</v>
      </c>
      <c r="AF58" s="3">
        <f t="shared" si="44"/>
        <v>0</v>
      </c>
      <c r="AG58" s="1"/>
      <c r="AH58" s="2"/>
      <c r="AJ58" s="81" t="s">
        <v>58</v>
      </c>
      <c r="AK58" s="81"/>
      <c r="AL58" s="82"/>
      <c r="AM58" s="83"/>
      <c r="AN58" s="107">
        <v>1</v>
      </c>
      <c r="AO58" s="80"/>
      <c r="AP58" s="3">
        <f t="shared" si="45"/>
        <v>0</v>
      </c>
      <c r="AQ58" s="3">
        <f t="shared" si="46"/>
        <v>0</v>
      </c>
      <c r="AR58" s="1"/>
      <c r="AS58" s="2"/>
    </row>
    <row r="59" spans="3:45" x14ac:dyDescent="0.2">
      <c r="C59" s="84" t="s">
        <v>59</v>
      </c>
      <c r="D59" s="84"/>
      <c r="E59" s="85"/>
      <c r="F59" s="86"/>
      <c r="G59" s="108">
        <v>1</v>
      </c>
      <c r="H59" s="80"/>
      <c r="I59" s="3">
        <f>G59*H59</f>
        <v>0</v>
      </c>
      <c r="J59" s="3">
        <f t="shared" si="42"/>
        <v>0</v>
      </c>
      <c r="K59" s="1"/>
      <c r="L59" s="2"/>
      <c r="N59" s="84" t="s">
        <v>59</v>
      </c>
      <c r="O59" s="84"/>
      <c r="P59" s="85"/>
      <c r="Q59" s="86"/>
      <c r="R59" s="108">
        <v>1</v>
      </c>
      <c r="S59" s="80"/>
      <c r="T59" s="3">
        <f>R59*S59</f>
        <v>0</v>
      </c>
      <c r="U59" s="3">
        <f t="shared" si="43"/>
        <v>0</v>
      </c>
      <c r="V59" s="1"/>
      <c r="W59" s="2"/>
      <c r="Y59" s="84" t="s">
        <v>59</v>
      </c>
      <c r="Z59" s="84"/>
      <c r="AA59" s="85"/>
      <c r="AB59" s="86"/>
      <c r="AC59" s="108">
        <v>1</v>
      </c>
      <c r="AD59" s="80"/>
      <c r="AE59" s="3">
        <f>AC59*AD59</f>
        <v>0</v>
      </c>
      <c r="AF59" s="3">
        <f t="shared" si="44"/>
        <v>0</v>
      </c>
      <c r="AG59" s="1"/>
      <c r="AH59" s="2"/>
      <c r="AJ59" s="84" t="s">
        <v>59</v>
      </c>
      <c r="AK59" s="84"/>
      <c r="AL59" s="85"/>
      <c r="AM59" s="86"/>
      <c r="AN59" s="108">
        <v>2</v>
      </c>
      <c r="AO59" s="80"/>
      <c r="AP59" s="3">
        <f t="shared" si="45"/>
        <v>0</v>
      </c>
      <c r="AQ59" s="3">
        <f t="shared" si="46"/>
        <v>0</v>
      </c>
      <c r="AR59" s="1"/>
      <c r="AS59" s="2"/>
    </row>
    <row r="60" spans="3:45" x14ac:dyDescent="0.2">
      <c r="C60" s="84" t="s">
        <v>59</v>
      </c>
      <c r="D60" s="84"/>
      <c r="E60" s="85"/>
      <c r="F60" s="86"/>
      <c r="G60" s="108">
        <v>1</v>
      </c>
      <c r="H60" s="80"/>
      <c r="I60" s="3">
        <f>G60*H60</f>
        <v>0</v>
      </c>
      <c r="J60" s="3">
        <f t="shared" si="42"/>
        <v>0</v>
      </c>
      <c r="K60" s="1"/>
      <c r="L60" s="2"/>
      <c r="N60" s="84" t="s">
        <v>59</v>
      </c>
      <c r="O60" s="84"/>
      <c r="P60" s="85"/>
      <c r="Q60" s="86"/>
      <c r="R60" s="108">
        <v>1</v>
      </c>
      <c r="S60" s="80"/>
      <c r="T60" s="3">
        <f>R60*S60</f>
        <v>0</v>
      </c>
      <c r="U60" s="3">
        <f t="shared" si="43"/>
        <v>0</v>
      </c>
      <c r="V60" s="1"/>
      <c r="W60" s="2"/>
      <c r="Y60" s="84" t="s">
        <v>59</v>
      </c>
      <c r="Z60" s="84"/>
      <c r="AA60" s="85"/>
      <c r="AB60" s="86"/>
      <c r="AC60" s="108">
        <v>2</v>
      </c>
      <c r="AD60" s="80"/>
      <c r="AE60" s="3">
        <f>AC60*AD60</f>
        <v>0</v>
      </c>
      <c r="AF60" s="3">
        <f t="shared" si="44"/>
        <v>0</v>
      </c>
      <c r="AG60" s="1"/>
      <c r="AH60" s="2"/>
      <c r="AJ60" s="84" t="s">
        <v>59</v>
      </c>
      <c r="AK60" s="84"/>
      <c r="AL60" s="85"/>
      <c r="AM60" s="86"/>
      <c r="AN60" s="108">
        <v>2</v>
      </c>
      <c r="AO60" s="80"/>
      <c r="AP60" s="3">
        <f t="shared" si="45"/>
        <v>0</v>
      </c>
      <c r="AQ60" s="3">
        <f t="shared" si="46"/>
        <v>0</v>
      </c>
      <c r="AR60" s="1"/>
      <c r="AS60" s="2"/>
    </row>
    <row r="61" spans="3:45" x14ac:dyDescent="0.2">
      <c r="C61" s="84" t="s">
        <v>59</v>
      </c>
      <c r="D61" s="84"/>
      <c r="E61" s="85"/>
      <c r="F61" s="86">
        <v>1</v>
      </c>
      <c r="G61" s="108"/>
      <c r="H61" s="80"/>
      <c r="I61" s="3">
        <f t="shared" ref="I61:I68" si="52">F61*H61</f>
        <v>0</v>
      </c>
      <c r="J61" s="3">
        <f t="shared" si="42"/>
        <v>0</v>
      </c>
      <c r="K61" s="1"/>
      <c r="L61" s="2"/>
      <c r="N61" s="84" t="s">
        <v>59</v>
      </c>
      <c r="O61" s="84"/>
      <c r="P61" s="85"/>
      <c r="Q61" s="86">
        <v>1</v>
      </c>
      <c r="R61" s="108"/>
      <c r="S61" s="80"/>
      <c r="T61" s="3">
        <f t="shared" ref="T61:T68" si="53">Q61*S61</f>
        <v>0</v>
      </c>
      <c r="U61" s="3">
        <f t="shared" si="43"/>
        <v>0</v>
      </c>
      <c r="V61" s="1"/>
      <c r="W61" s="2"/>
      <c r="Y61" s="84" t="s">
        <v>59</v>
      </c>
      <c r="Z61" s="84"/>
      <c r="AA61" s="85"/>
      <c r="AB61" s="86">
        <v>1</v>
      </c>
      <c r="AC61" s="108"/>
      <c r="AD61" s="80"/>
      <c r="AE61" s="3">
        <f t="shared" ref="AE61:AE68" si="54">AB61*AD61</f>
        <v>0</v>
      </c>
      <c r="AF61" s="3">
        <f t="shared" si="44"/>
        <v>0</v>
      </c>
      <c r="AG61" s="1"/>
      <c r="AH61" s="2"/>
      <c r="AJ61" s="84" t="s">
        <v>59</v>
      </c>
      <c r="AK61" s="84"/>
      <c r="AL61" s="85"/>
      <c r="AM61" s="86"/>
      <c r="AN61" s="108">
        <v>1</v>
      </c>
      <c r="AO61" s="80"/>
      <c r="AP61" s="3">
        <f t="shared" si="45"/>
        <v>0</v>
      </c>
      <c r="AQ61" s="3">
        <f t="shared" si="46"/>
        <v>0</v>
      </c>
      <c r="AR61" s="1"/>
      <c r="AS61" s="2"/>
    </row>
    <row r="62" spans="3:45" x14ac:dyDescent="0.2">
      <c r="C62" s="87" t="s">
        <v>60</v>
      </c>
      <c r="D62" s="87"/>
      <c r="E62" s="88"/>
      <c r="F62" s="89">
        <v>1</v>
      </c>
      <c r="G62" s="109"/>
      <c r="H62" s="80"/>
      <c r="I62" s="3">
        <f t="shared" si="52"/>
        <v>0</v>
      </c>
      <c r="J62" s="3">
        <f t="shared" si="42"/>
        <v>0</v>
      </c>
      <c r="K62" s="6"/>
      <c r="L62" s="7"/>
      <c r="N62" s="87" t="s">
        <v>60</v>
      </c>
      <c r="O62" s="87"/>
      <c r="P62" s="88"/>
      <c r="Q62" s="89">
        <v>1</v>
      </c>
      <c r="R62" s="109"/>
      <c r="S62" s="80"/>
      <c r="T62" s="3">
        <f t="shared" si="53"/>
        <v>0</v>
      </c>
      <c r="U62" s="3">
        <f t="shared" si="43"/>
        <v>0</v>
      </c>
      <c r="V62" s="6"/>
      <c r="W62" s="7"/>
      <c r="Y62" s="87" t="s">
        <v>60</v>
      </c>
      <c r="Z62" s="87"/>
      <c r="AA62" s="88"/>
      <c r="AB62" s="89"/>
      <c r="AC62" s="109">
        <v>1</v>
      </c>
      <c r="AD62" s="80"/>
      <c r="AE62" s="3">
        <f>AC62*AD62</f>
        <v>0</v>
      </c>
      <c r="AF62" s="3">
        <f t="shared" si="44"/>
        <v>0</v>
      </c>
      <c r="AG62" s="6"/>
      <c r="AH62" s="7"/>
      <c r="AJ62" s="87" t="s">
        <v>60</v>
      </c>
      <c r="AK62" s="87"/>
      <c r="AL62" s="88"/>
      <c r="AM62" s="89"/>
      <c r="AN62" s="109">
        <v>2</v>
      </c>
      <c r="AO62" s="80"/>
      <c r="AP62" s="3">
        <f t="shared" si="45"/>
        <v>0</v>
      </c>
      <c r="AQ62" s="3">
        <f t="shared" si="46"/>
        <v>0</v>
      </c>
      <c r="AR62" s="6"/>
      <c r="AS62" s="7"/>
    </row>
    <row r="63" spans="3:45" x14ac:dyDescent="0.2">
      <c r="C63" s="87" t="s">
        <v>60</v>
      </c>
      <c r="D63" s="87"/>
      <c r="E63" s="88"/>
      <c r="F63" s="89">
        <v>1</v>
      </c>
      <c r="G63" s="109"/>
      <c r="H63" s="80"/>
      <c r="I63" s="3">
        <f t="shared" si="52"/>
        <v>0</v>
      </c>
      <c r="J63" s="3">
        <f t="shared" si="42"/>
        <v>0</v>
      </c>
      <c r="K63" s="6"/>
      <c r="L63" s="7"/>
      <c r="N63" s="87" t="s">
        <v>60</v>
      </c>
      <c r="O63" s="87"/>
      <c r="P63" s="88"/>
      <c r="Q63" s="89">
        <v>1</v>
      </c>
      <c r="R63" s="109"/>
      <c r="S63" s="80"/>
      <c r="T63" s="3">
        <f t="shared" si="53"/>
        <v>0</v>
      </c>
      <c r="U63" s="3">
        <f t="shared" si="43"/>
        <v>0</v>
      </c>
      <c r="V63" s="6"/>
      <c r="W63" s="7"/>
      <c r="Y63" s="87" t="s">
        <v>60</v>
      </c>
      <c r="Z63" s="87"/>
      <c r="AA63" s="88"/>
      <c r="AB63" s="89"/>
      <c r="AC63" s="109">
        <v>1</v>
      </c>
      <c r="AD63" s="80"/>
      <c r="AE63" s="3">
        <f>AC63*AD63</f>
        <v>0</v>
      </c>
      <c r="AF63" s="3">
        <f t="shared" si="44"/>
        <v>0</v>
      </c>
      <c r="AG63" s="6"/>
      <c r="AH63" s="7"/>
      <c r="AJ63" s="87" t="s">
        <v>60</v>
      </c>
      <c r="AK63" s="87"/>
      <c r="AL63" s="88"/>
      <c r="AM63" s="89"/>
      <c r="AN63" s="109">
        <v>2</v>
      </c>
      <c r="AO63" s="80"/>
      <c r="AP63" s="3">
        <f t="shared" si="45"/>
        <v>0</v>
      </c>
      <c r="AQ63" s="3">
        <f t="shared" si="46"/>
        <v>0</v>
      </c>
      <c r="AR63" s="6"/>
      <c r="AS63" s="7"/>
    </row>
    <row r="64" spans="3:45" x14ac:dyDescent="0.2">
      <c r="C64" s="87" t="s">
        <v>60</v>
      </c>
      <c r="D64" s="87"/>
      <c r="E64" s="88"/>
      <c r="F64" s="89">
        <v>1</v>
      </c>
      <c r="G64" s="109"/>
      <c r="H64" s="80"/>
      <c r="I64" s="3">
        <f t="shared" si="52"/>
        <v>0</v>
      </c>
      <c r="J64" s="3">
        <f t="shared" si="42"/>
        <v>0</v>
      </c>
      <c r="K64" s="6"/>
      <c r="L64" s="7"/>
      <c r="N64" s="87" t="s">
        <v>60</v>
      </c>
      <c r="O64" s="87"/>
      <c r="P64" s="88"/>
      <c r="Q64" s="89">
        <v>1</v>
      </c>
      <c r="R64" s="109"/>
      <c r="S64" s="80"/>
      <c r="T64" s="3">
        <f t="shared" si="53"/>
        <v>0</v>
      </c>
      <c r="U64" s="3">
        <f t="shared" si="43"/>
        <v>0</v>
      </c>
      <c r="V64" s="6"/>
      <c r="W64" s="7"/>
      <c r="Y64" s="87" t="s">
        <v>60</v>
      </c>
      <c r="Z64" s="87"/>
      <c r="AA64" s="88"/>
      <c r="AB64" s="89">
        <v>1</v>
      </c>
      <c r="AC64" s="109"/>
      <c r="AD64" s="80"/>
      <c r="AE64" s="3">
        <f t="shared" ref="AE64:AE68" si="55">AB64*AD64</f>
        <v>0</v>
      </c>
      <c r="AF64" s="3">
        <f t="shared" si="44"/>
        <v>0</v>
      </c>
      <c r="AG64" s="6"/>
      <c r="AH64" s="7"/>
      <c r="AJ64" s="87" t="s">
        <v>60</v>
      </c>
      <c r="AK64" s="87"/>
      <c r="AL64" s="88"/>
      <c r="AM64" s="89">
        <v>1</v>
      </c>
      <c r="AN64" s="109"/>
      <c r="AO64" s="80"/>
      <c r="AP64" s="3">
        <f t="shared" ref="AP64:AP68" si="56">AM64*AO64</f>
        <v>0</v>
      </c>
      <c r="AQ64" s="3">
        <f t="shared" si="46"/>
        <v>0</v>
      </c>
      <c r="AR64" s="6"/>
      <c r="AS64" s="7"/>
    </row>
    <row r="65" spans="3:45" x14ac:dyDescent="0.2">
      <c r="C65" s="90" t="s">
        <v>61</v>
      </c>
      <c r="D65" s="90"/>
      <c r="E65" s="91"/>
      <c r="F65" s="92">
        <v>0</v>
      </c>
      <c r="G65" s="100"/>
      <c r="H65" s="80"/>
      <c r="I65" s="3">
        <f t="shared" si="52"/>
        <v>0</v>
      </c>
      <c r="J65" s="3">
        <f t="shared" si="42"/>
        <v>0</v>
      </c>
      <c r="K65" s="6"/>
      <c r="L65" s="7"/>
      <c r="N65" s="90" t="s">
        <v>61</v>
      </c>
      <c r="O65" s="90"/>
      <c r="P65" s="91"/>
      <c r="Q65" s="92">
        <v>0</v>
      </c>
      <c r="R65" s="100"/>
      <c r="S65" s="80"/>
      <c r="T65" s="3">
        <f t="shared" si="53"/>
        <v>0</v>
      </c>
      <c r="U65" s="3">
        <f t="shared" si="43"/>
        <v>0</v>
      </c>
      <c r="V65" s="6"/>
      <c r="W65" s="7"/>
      <c r="Y65" s="90" t="s">
        <v>61</v>
      </c>
      <c r="Z65" s="90"/>
      <c r="AA65" s="91"/>
      <c r="AB65" s="92">
        <v>1</v>
      </c>
      <c r="AC65" s="100"/>
      <c r="AD65" s="80"/>
      <c r="AE65" s="3">
        <f t="shared" si="55"/>
        <v>0</v>
      </c>
      <c r="AF65" s="3">
        <f t="shared" si="44"/>
        <v>0</v>
      </c>
      <c r="AG65" s="6"/>
      <c r="AH65" s="7"/>
      <c r="AJ65" s="90" t="s">
        <v>61</v>
      </c>
      <c r="AK65" s="90"/>
      <c r="AL65" s="91"/>
      <c r="AM65" s="92"/>
      <c r="AN65" s="100">
        <v>1</v>
      </c>
      <c r="AO65" s="80"/>
      <c r="AP65" s="3">
        <f t="shared" ref="AP65:AP66" si="57">AN65*AO65</f>
        <v>0</v>
      </c>
      <c r="AQ65" s="3">
        <f t="shared" si="46"/>
        <v>0</v>
      </c>
      <c r="AR65" s="6"/>
      <c r="AS65" s="7"/>
    </row>
    <row r="66" spans="3:45" x14ac:dyDescent="0.2">
      <c r="C66" s="90" t="s">
        <v>61</v>
      </c>
      <c r="D66" s="90"/>
      <c r="E66" s="91"/>
      <c r="F66" s="92">
        <v>0</v>
      </c>
      <c r="G66" s="100"/>
      <c r="H66" s="80"/>
      <c r="I66" s="3">
        <f t="shared" si="52"/>
        <v>0</v>
      </c>
      <c r="J66" s="3">
        <f t="shared" si="42"/>
        <v>0</v>
      </c>
      <c r="K66" s="6"/>
      <c r="L66" s="7"/>
      <c r="N66" s="90" t="s">
        <v>61</v>
      </c>
      <c r="O66" s="90"/>
      <c r="P66" s="91"/>
      <c r="Q66" s="92">
        <v>0</v>
      </c>
      <c r="R66" s="100"/>
      <c r="S66" s="80"/>
      <c r="T66" s="3">
        <f t="shared" si="53"/>
        <v>0</v>
      </c>
      <c r="U66" s="3">
        <f t="shared" si="43"/>
        <v>0</v>
      </c>
      <c r="V66" s="6"/>
      <c r="W66" s="7"/>
      <c r="Y66" s="90" t="s">
        <v>61</v>
      </c>
      <c r="Z66" s="90"/>
      <c r="AA66" s="91"/>
      <c r="AB66" s="92">
        <v>1</v>
      </c>
      <c r="AC66" s="100"/>
      <c r="AD66" s="80"/>
      <c r="AE66" s="3">
        <f t="shared" si="55"/>
        <v>0</v>
      </c>
      <c r="AF66" s="3">
        <f t="shared" si="44"/>
        <v>0</v>
      </c>
      <c r="AG66" s="6"/>
      <c r="AH66" s="7"/>
      <c r="AJ66" s="90" t="s">
        <v>61</v>
      </c>
      <c r="AK66" s="90"/>
      <c r="AL66" s="91"/>
      <c r="AM66" s="92"/>
      <c r="AN66" s="100">
        <v>2</v>
      </c>
      <c r="AO66" s="80"/>
      <c r="AP66" s="3">
        <f t="shared" si="57"/>
        <v>0</v>
      </c>
      <c r="AQ66" s="3">
        <f t="shared" si="46"/>
        <v>0</v>
      </c>
      <c r="AR66" s="6"/>
      <c r="AS66" s="7"/>
    </row>
    <row r="67" spans="3:45" x14ac:dyDescent="0.2">
      <c r="C67" s="90" t="s">
        <v>61</v>
      </c>
      <c r="D67" s="90"/>
      <c r="E67" s="91"/>
      <c r="F67" s="92">
        <v>0</v>
      </c>
      <c r="G67" s="100"/>
      <c r="H67" s="80"/>
      <c r="I67" s="3">
        <f t="shared" si="52"/>
        <v>0</v>
      </c>
      <c r="J67" s="3">
        <f t="shared" si="42"/>
        <v>0</v>
      </c>
      <c r="K67" s="6"/>
      <c r="L67" s="7"/>
      <c r="N67" s="90" t="s">
        <v>61</v>
      </c>
      <c r="O67" s="90"/>
      <c r="P67" s="91"/>
      <c r="Q67" s="92">
        <v>0</v>
      </c>
      <c r="R67" s="100"/>
      <c r="S67" s="80"/>
      <c r="T67" s="3">
        <f t="shared" si="53"/>
        <v>0</v>
      </c>
      <c r="U67" s="3">
        <f t="shared" si="43"/>
        <v>0</v>
      </c>
      <c r="V67" s="6"/>
      <c r="W67" s="7"/>
      <c r="Y67" s="90" t="s">
        <v>61</v>
      </c>
      <c r="Z67" s="90"/>
      <c r="AA67" s="91"/>
      <c r="AB67" s="92">
        <v>1</v>
      </c>
      <c r="AC67" s="100"/>
      <c r="AD67" s="80"/>
      <c r="AE67" s="3">
        <f t="shared" si="55"/>
        <v>0</v>
      </c>
      <c r="AF67" s="3">
        <f t="shared" si="44"/>
        <v>0</v>
      </c>
      <c r="AG67" s="6"/>
      <c r="AH67" s="7"/>
      <c r="AJ67" s="90" t="s">
        <v>61</v>
      </c>
      <c r="AK67" s="90"/>
      <c r="AL67" s="91"/>
      <c r="AM67" s="92">
        <v>1</v>
      </c>
      <c r="AN67" s="100"/>
      <c r="AO67" s="80"/>
      <c r="AP67" s="3">
        <f t="shared" ref="AP67:AP68" si="58">AM67*AO67</f>
        <v>0</v>
      </c>
      <c r="AQ67" s="3">
        <f t="shared" si="46"/>
        <v>0</v>
      </c>
      <c r="AR67" s="6"/>
      <c r="AS67" s="7"/>
    </row>
    <row r="68" spans="3:45" x14ac:dyDescent="0.2">
      <c r="C68" s="101" t="s">
        <v>63</v>
      </c>
      <c r="D68" s="102"/>
      <c r="E68" s="103"/>
      <c r="F68" s="104">
        <v>1</v>
      </c>
      <c r="G68" s="104"/>
      <c r="H68" s="80"/>
      <c r="I68" s="3">
        <f t="shared" si="52"/>
        <v>0</v>
      </c>
      <c r="J68" s="3">
        <f t="shared" si="42"/>
        <v>0</v>
      </c>
      <c r="K68" s="6"/>
      <c r="L68" s="7"/>
      <c r="N68" s="101" t="s">
        <v>63</v>
      </c>
      <c r="O68" s="102"/>
      <c r="P68" s="103"/>
      <c r="Q68" s="104">
        <v>1</v>
      </c>
      <c r="R68" s="104"/>
      <c r="S68" s="80"/>
      <c r="T68" s="3">
        <f t="shared" si="53"/>
        <v>0</v>
      </c>
      <c r="U68" s="3">
        <f t="shared" si="43"/>
        <v>0</v>
      </c>
      <c r="V68" s="6"/>
      <c r="W68" s="7"/>
      <c r="Y68" s="101" t="s">
        <v>63</v>
      </c>
      <c r="Z68" s="102"/>
      <c r="AA68" s="103"/>
      <c r="AB68" s="104">
        <v>1</v>
      </c>
      <c r="AC68" s="104"/>
      <c r="AD68" s="80"/>
      <c r="AE68" s="3">
        <f t="shared" si="55"/>
        <v>0</v>
      </c>
      <c r="AF68" s="3">
        <f t="shared" si="44"/>
        <v>0</v>
      </c>
      <c r="AG68" s="6"/>
      <c r="AH68" s="7"/>
      <c r="AJ68" s="101" t="s">
        <v>63</v>
      </c>
      <c r="AK68" s="102"/>
      <c r="AL68" s="103"/>
      <c r="AM68" s="104">
        <v>1</v>
      </c>
      <c r="AN68" s="104"/>
      <c r="AO68" s="80"/>
      <c r="AP68" s="3">
        <f t="shared" si="58"/>
        <v>0</v>
      </c>
      <c r="AQ68" s="3">
        <f t="shared" si="46"/>
        <v>0</v>
      </c>
      <c r="AR68" s="6"/>
      <c r="AS68" s="7"/>
    </row>
    <row r="69" spans="3:45" x14ac:dyDescent="0.2">
      <c r="C69" s="8" t="s">
        <v>55</v>
      </c>
      <c r="D69" s="9"/>
      <c r="E69" s="93"/>
      <c r="F69" s="16">
        <v>1.25</v>
      </c>
      <c r="G69" s="16"/>
      <c r="H69" s="80"/>
      <c r="I69" s="3">
        <f t="shared" ref="I69:I72" si="59">F69*H69</f>
        <v>0</v>
      </c>
      <c r="J69" s="3">
        <f t="shared" ref="J69:J72" si="60">I69*2</f>
        <v>0</v>
      </c>
      <c r="K69" s="6"/>
      <c r="L69" s="7"/>
      <c r="N69" s="8" t="s">
        <v>55</v>
      </c>
      <c r="O69" s="9"/>
      <c r="P69" s="93"/>
      <c r="Q69" s="16">
        <v>2</v>
      </c>
      <c r="R69" s="16"/>
      <c r="S69" s="80"/>
      <c r="T69" s="3">
        <f>Q69*S69</f>
        <v>0</v>
      </c>
      <c r="U69" s="3">
        <f t="shared" ref="U69:U72" si="61">T69*2</f>
        <v>0</v>
      </c>
      <c r="V69" s="6"/>
      <c r="W69" s="7"/>
      <c r="Y69" s="8" t="s">
        <v>55</v>
      </c>
      <c r="Z69" s="9"/>
      <c r="AA69" s="93"/>
      <c r="AB69" s="16">
        <v>3</v>
      </c>
      <c r="AC69" s="16"/>
      <c r="AD69" s="80"/>
      <c r="AE69" s="3">
        <f t="shared" ref="AE69:AE72" si="62">AB69*AD69</f>
        <v>0</v>
      </c>
      <c r="AF69" s="3">
        <f t="shared" ref="AF69:AF72" si="63">AE69*2</f>
        <v>0</v>
      </c>
      <c r="AG69" s="6"/>
      <c r="AH69" s="7"/>
      <c r="AJ69" s="8" t="s">
        <v>55</v>
      </c>
      <c r="AK69" s="9"/>
      <c r="AL69" s="93"/>
      <c r="AM69" s="16">
        <v>5.875</v>
      </c>
      <c r="AN69" s="16"/>
      <c r="AO69" s="80"/>
      <c r="AP69" s="3">
        <f t="shared" ref="AP54:AP72" si="64">AM69*AO69</f>
        <v>0</v>
      </c>
      <c r="AQ69" s="3">
        <f t="shared" ref="AQ54:AQ72" si="65">AP69*2</f>
        <v>0</v>
      </c>
      <c r="AR69" s="6"/>
      <c r="AS69" s="7"/>
    </row>
    <row r="70" spans="3:45" x14ac:dyDescent="0.2">
      <c r="C70" s="8" t="s">
        <v>30</v>
      </c>
      <c r="D70" s="9"/>
      <c r="E70" s="14"/>
      <c r="F70" s="16">
        <v>2</v>
      </c>
      <c r="G70" s="16"/>
      <c r="H70" s="80"/>
      <c r="I70" s="3">
        <f t="shared" si="59"/>
        <v>0</v>
      </c>
      <c r="J70" s="3">
        <f t="shared" si="60"/>
        <v>0</v>
      </c>
      <c r="K70" s="6"/>
      <c r="L70" s="7"/>
      <c r="N70" s="8" t="s">
        <v>30</v>
      </c>
      <c r="O70" s="9"/>
      <c r="P70" s="14"/>
      <c r="Q70" s="16">
        <v>3.3333333333333335</v>
      </c>
      <c r="R70" s="16"/>
      <c r="S70" s="80"/>
      <c r="T70" s="3">
        <f>Q70*S70</f>
        <v>0</v>
      </c>
      <c r="U70" s="3">
        <f t="shared" si="61"/>
        <v>0</v>
      </c>
      <c r="V70" s="6"/>
      <c r="W70" s="7"/>
      <c r="Y70" s="8" t="s">
        <v>30</v>
      </c>
      <c r="Z70" s="9"/>
      <c r="AA70" s="14"/>
      <c r="AB70" s="16">
        <v>4</v>
      </c>
      <c r="AC70" s="16"/>
      <c r="AD70" s="80"/>
      <c r="AE70" s="3">
        <f t="shared" si="62"/>
        <v>0</v>
      </c>
      <c r="AF70" s="3">
        <f t="shared" si="63"/>
        <v>0</v>
      </c>
      <c r="AG70" s="6"/>
      <c r="AH70" s="7"/>
      <c r="AJ70" s="8" t="s">
        <v>30</v>
      </c>
      <c r="AK70" s="9"/>
      <c r="AL70" s="14"/>
      <c r="AM70" s="16">
        <v>8.25</v>
      </c>
      <c r="AN70" s="16"/>
      <c r="AO70" s="80"/>
      <c r="AP70" s="3">
        <f t="shared" si="64"/>
        <v>0</v>
      </c>
      <c r="AQ70" s="3">
        <f t="shared" si="65"/>
        <v>0</v>
      </c>
      <c r="AR70" s="6"/>
      <c r="AS70" s="7"/>
    </row>
    <row r="71" spans="3:45" x14ac:dyDescent="0.2">
      <c r="C71" s="8" t="s">
        <v>32</v>
      </c>
      <c r="D71" s="9"/>
      <c r="E71" s="14"/>
      <c r="F71" s="16">
        <v>0.375</v>
      </c>
      <c r="G71" s="16"/>
      <c r="H71" s="80"/>
      <c r="I71" s="3">
        <f t="shared" si="59"/>
        <v>0</v>
      </c>
      <c r="J71" s="3">
        <f t="shared" si="60"/>
        <v>0</v>
      </c>
      <c r="K71" s="6"/>
      <c r="L71" s="7"/>
      <c r="N71" s="8" t="s">
        <v>32</v>
      </c>
      <c r="O71" s="9"/>
      <c r="P71" s="14"/>
      <c r="Q71" s="16">
        <v>0.5</v>
      </c>
      <c r="R71" s="16"/>
      <c r="S71" s="80"/>
      <c r="T71" s="3">
        <f>Q71*S71</f>
        <v>0</v>
      </c>
      <c r="U71" s="3">
        <f t="shared" si="61"/>
        <v>0</v>
      </c>
      <c r="V71" s="6"/>
      <c r="W71" s="7"/>
      <c r="Y71" s="8" t="s">
        <v>32</v>
      </c>
      <c r="Z71" s="9"/>
      <c r="AA71" s="14"/>
      <c r="AB71" s="16">
        <v>0.5</v>
      </c>
      <c r="AC71" s="16"/>
      <c r="AD71" s="80"/>
      <c r="AE71" s="3">
        <f t="shared" si="62"/>
        <v>0</v>
      </c>
      <c r="AF71" s="3">
        <f t="shared" si="63"/>
        <v>0</v>
      </c>
      <c r="AG71" s="6"/>
      <c r="AH71" s="7"/>
      <c r="AJ71" s="8" t="s">
        <v>32</v>
      </c>
      <c r="AK71" s="9"/>
      <c r="AL71" s="14"/>
      <c r="AM71" s="16">
        <v>0.66666666666666663</v>
      </c>
      <c r="AN71" s="16"/>
      <c r="AO71" s="80"/>
      <c r="AP71" s="3">
        <f t="shared" si="64"/>
        <v>0</v>
      </c>
      <c r="AQ71" s="3">
        <f t="shared" si="65"/>
        <v>0</v>
      </c>
      <c r="AR71" s="6"/>
      <c r="AS71" s="7"/>
    </row>
    <row r="72" spans="3:45" ht="17" thickBot="1" x14ac:dyDescent="0.25">
      <c r="C72" s="8" t="s">
        <v>33</v>
      </c>
      <c r="D72" s="9" t="s">
        <v>62</v>
      </c>
      <c r="E72" s="94">
        <v>720167758568</v>
      </c>
      <c r="F72" s="15">
        <v>0</v>
      </c>
      <c r="G72" s="15"/>
      <c r="H72" s="80">
        <v>7</v>
      </c>
      <c r="I72" s="3">
        <f t="shared" si="59"/>
        <v>0</v>
      </c>
      <c r="J72" s="3">
        <f t="shared" si="60"/>
        <v>0</v>
      </c>
      <c r="K72" s="6"/>
      <c r="L72" s="7"/>
      <c r="N72" s="8" t="s">
        <v>33</v>
      </c>
      <c r="O72" s="9" t="s">
        <v>62</v>
      </c>
      <c r="P72" s="94">
        <v>720167758568</v>
      </c>
      <c r="Q72" s="15">
        <v>0</v>
      </c>
      <c r="R72" s="15"/>
      <c r="S72" s="80">
        <v>7</v>
      </c>
      <c r="T72" s="3">
        <f>Q72*S72</f>
        <v>0</v>
      </c>
      <c r="U72" s="3">
        <f t="shared" si="61"/>
        <v>0</v>
      </c>
      <c r="V72" s="6"/>
      <c r="W72" s="7"/>
      <c r="Y72" s="8" t="s">
        <v>33</v>
      </c>
      <c r="Z72" s="9" t="s">
        <v>62</v>
      </c>
      <c r="AA72" s="94">
        <v>720167758568</v>
      </c>
      <c r="AB72" s="15">
        <v>0</v>
      </c>
      <c r="AC72" s="15"/>
      <c r="AD72" s="80">
        <v>7</v>
      </c>
      <c r="AE72" s="3">
        <f t="shared" si="62"/>
        <v>0</v>
      </c>
      <c r="AF72" s="3">
        <f t="shared" si="63"/>
        <v>0</v>
      </c>
      <c r="AG72" s="6"/>
      <c r="AH72" s="7"/>
      <c r="AJ72" s="8" t="s">
        <v>33</v>
      </c>
      <c r="AK72" s="9" t="s">
        <v>62</v>
      </c>
      <c r="AL72" s="94">
        <v>720167758568</v>
      </c>
      <c r="AM72" s="15">
        <v>0</v>
      </c>
      <c r="AN72" s="15"/>
      <c r="AO72" s="80">
        <v>7</v>
      </c>
      <c r="AP72" s="3">
        <f t="shared" si="64"/>
        <v>0</v>
      </c>
      <c r="AQ72" s="3">
        <f t="shared" si="65"/>
        <v>0</v>
      </c>
      <c r="AR72" s="6"/>
      <c r="AS72" s="7"/>
    </row>
    <row r="73" spans="3:45" ht="17" thickBot="1" x14ac:dyDescent="0.25">
      <c r="C73" s="8"/>
      <c r="D73" s="9"/>
      <c r="E73" s="10"/>
      <c r="F73" s="105"/>
      <c r="G73" s="110"/>
      <c r="H73" s="95" t="s">
        <v>36</v>
      </c>
      <c r="I73" s="96">
        <f>SUM(I53:I72)</f>
        <v>0</v>
      </c>
      <c r="J73" s="97">
        <f>SUM(J53:J72)</f>
        <v>0</v>
      </c>
      <c r="K73" s="98">
        <v>75</v>
      </c>
      <c r="L73" s="99">
        <f>(K73-I73)</f>
        <v>75</v>
      </c>
      <c r="N73" s="8"/>
      <c r="O73" s="9"/>
      <c r="P73" s="10"/>
      <c r="Q73" s="105"/>
      <c r="R73" s="110"/>
      <c r="S73" s="95" t="s">
        <v>36</v>
      </c>
      <c r="T73" s="96">
        <f>SUM(T53:T72)</f>
        <v>0</v>
      </c>
      <c r="U73" s="97">
        <f>SUM(U53:U72)</f>
        <v>0</v>
      </c>
      <c r="V73" s="98">
        <v>75</v>
      </c>
      <c r="W73" s="99">
        <f>(V73-T73)</f>
        <v>75</v>
      </c>
      <c r="Y73" s="8"/>
      <c r="Z73" s="9"/>
      <c r="AA73" s="10"/>
      <c r="AB73" s="105"/>
      <c r="AC73" s="110"/>
      <c r="AD73" s="95" t="s">
        <v>36</v>
      </c>
      <c r="AE73" s="96">
        <f>SUM(AE53:AE72)</f>
        <v>0</v>
      </c>
      <c r="AF73" s="97">
        <f>SUM(AF53:AF72)</f>
        <v>0</v>
      </c>
      <c r="AG73" s="98">
        <v>75</v>
      </c>
      <c r="AH73" s="99">
        <f>(AG73-AE73)</f>
        <v>75</v>
      </c>
      <c r="AJ73" s="8"/>
      <c r="AK73" s="9"/>
      <c r="AL73" s="10"/>
      <c r="AM73" s="105"/>
      <c r="AN73" s="110"/>
      <c r="AO73" s="95" t="s">
        <v>36</v>
      </c>
      <c r="AP73" s="96">
        <f>SUM(AP53:AP72)</f>
        <v>0</v>
      </c>
      <c r="AQ73" s="97">
        <f>SUM(AQ53:AQ72)</f>
        <v>0</v>
      </c>
      <c r="AR73" s="98">
        <v>75</v>
      </c>
      <c r="AS73" s="99">
        <f>(AR73-AP73)</f>
        <v>75</v>
      </c>
    </row>
    <row r="74" spans="3:45" ht="17" thickBot="1" x14ac:dyDescent="0.25">
      <c r="P74" s="11"/>
      <c r="Q74" s="11"/>
      <c r="R74" s="11"/>
      <c r="S74" s="11"/>
      <c r="T74" s="11"/>
      <c r="U74" s="11"/>
      <c r="V74" s="11"/>
    </row>
    <row r="75" spans="3:45" ht="22" thickBot="1" x14ac:dyDescent="0.3">
      <c r="C75" s="55" t="s">
        <v>53</v>
      </c>
      <c r="D75" s="56"/>
      <c r="E75" s="56"/>
      <c r="F75" s="56"/>
      <c r="G75" s="56"/>
      <c r="H75" s="56"/>
      <c r="I75" s="56"/>
      <c r="J75" s="56"/>
      <c r="K75" s="56"/>
      <c r="L75" s="57"/>
      <c r="N75" s="58" t="s">
        <v>42</v>
      </c>
      <c r="O75" s="59"/>
      <c r="P75" s="59"/>
      <c r="Q75" s="59"/>
      <c r="R75" s="59"/>
      <c r="S75" s="59"/>
      <c r="T75" s="59"/>
      <c r="U75" s="59"/>
      <c r="V75" s="59"/>
      <c r="W75" s="60"/>
      <c r="Y75" s="52" t="s">
        <v>56</v>
      </c>
      <c r="Z75" s="53"/>
      <c r="AA75" s="53"/>
      <c r="AB75" s="53"/>
      <c r="AC75" s="53"/>
      <c r="AD75" s="53"/>
      <c r="AE75" s="53"/>
      <c r="AF75" s="53"/>
      <c r="AG75" s="53"/>
      <c r="AH75" s="54"/>
      <c r="AJ75" s="49" t="s">
        <v>47</v>
      </c>
      <c r="AK75" s="50"/>
      <c r="AL75" s="50"/>
      <c r="AM75" s="50"/>
      <c r="AN75" s="50"/>
      <c r="AO75" s="50"/>
      <c r="AP75" s="50"/>
      <c r="AQ75" s="50"/>
      <c r="AR75" s="50"/>
      <c r="AS75" s="51"/>
    </row>
    <row r="76" spans="3:45" x14ac:dyDescent="0.2">
      <c r="C76" s="44" t="s">
        <v>1</v>
      </c>
      <c r="D76" s="75" t="s">
        <v>2</v>
      </c>
      <c r="E76" s="76" t="s">
        <v>3</v>
      </c>
      <c r="F76" s="76" t="s">
        <v>64</v>
      </c>
      <c r="G76" s="111" t="s">
        <v>65</v>
      </c>
      <c r="H76" s="13" t="s">
        <v>66</v>
      </c>
      <c r="I76" s="13" t="s">
        <v>6</v>
      </c>
      <c r="J76" s="13" t="s">
        <v>7</v>
      </c>
      <c r="K76" s="13" t="s">
        <v>8</v>
      </c>
      <c r="L76" s="12" t="s">
        <v>9</v>
      </c>
      <c r="N76" s="44" t="s">
        <v>1</v>
      </c>
      <c r="O76" s="75" t="s">
        <v>2</v>
      </c>
      <c r="P76" s="76" t="s">
        <v>3</v>
      </c>
      <c r="Q76" s="76" t="s">
        <v>64</v>
      </c>
      <c r="R76" s="111" t="s">
        <v>65</v>
      </c>
      <c r="S76" s="13" t="s">
        <v>66</v>
      </c>
      <c r="T76" s="13" t="s">
        <v>6</v>
      </c>
      <c r="U76" s="13" t="s">
        <v>7</v>
      </c>
      <c r="V76" s="13" t="s">
        <v>8</v>
      </c>
      <c r="W76" s="12" t="s">
        <v>9</v>
      </c>
      <c r="Y76" s="44" t="s">
        <v>1</v>
      </c>
      <c r="Z76" s="75" t="s">
        <v>2</v>
      </c>
      <c r="AA76" s="76" t="s">
        <v>3</v>
      </c>
      <c r="AB76" s="76" t="s">
        <v>64</v>
      </c>
      <c r="AC76" s="111" t="s">
        <v>65</v>
      </c>
      <c r="AD76" s="13" t="s">
        <v>66</v>
      </c>
      <c r="AE76" s="13" t="s">
        <v>6</v>
      </c>
      <c r="AF76" s="13" t="s">
        <v>7</v>
      </c>
      <c r="AG76" s="13" t="s">
        <v>8</v>
      </c>
      <c r="AH76" s="12" t="s">
        <v>9</v>
      </c>
      <c r="AJ76" s="44" t="s">
        <v>1</v>
      </c>
      <c r="AK76" s="75" t="s">
        <v>2</v>
      </c>
      <c r="AL76" s="76" t="s">
        <v>3</v>
      </c>
      <c r="AM76" s="76" t="s">
        <v>64</v>
      </c>
      <c r="AN76" s="111" t="s">
        <v>65</v>
      </c>
      <c r="AO76" s="13" t="s">
        <v>66</v>
      </c>
      <c r="AP76" s="13" t="s">
        <v>6</v>
      </c>
      <c r="AQ76" s="13" t="s">
        <v>7</v>
      </c>
      <c r="AR76" s="13" t="s">
        <v>8</v>
      </c>
      <c r="AS76" s="12" t="s">
        <v>9</v>
      </c>
    </row>
    <row r="77" spans="3:45" x14ac:dyDescent="0.2">
      <c r="C77" s="77" t="s">
        <v>57</v>
      </c>
      <c r="D77" s="77"/>
      <c r="E77" s="78"/>
      <c r="F77" s="79">
        <v>1</v>
      </c>
      <c r="G77" s="106"/>
      <c r="H77" s="80"/>
      <c r="I77" s="3">
        <f>F77*H77</f>
        <v>0</v>
      </c>
      <c r="J77" s="3">
        <f>I77*2</f>
        <v>0</v>
      </c>
      <c r="K77" s="1"/>
      <c r="L77" s="2"/>
      <c r="N77" s="77" t="s">
        <v>57</v>
      </c>
      <c r="O77" s="77"/>
      <c r="P77" s="78"/>
      <c r="Q77" s="79"/>
      <c r="R77" s="106">
        <v>1</v>
      </c>
      <c r="S77" s="80"/>
      <c r="T77" s="3">
        <f>R77*S77</f>
        <v>0</v>
      </c>
      <c r="U77" s="3">
        <f>T77*2</f>
        <v>0</v>
      </c>
      <c r="V77" s="1"/>
      <c r="W77" s="2"/>
      <c r="Y77" s="77" t="s">
        <v>57</v>
      </c>
      <c r="Z77" s="77"/>
      <c r="AA77" s="78"/>
      <c r="AB77" s="79"/>
      <c r="AC77" s="106">
        <v>1</v>
      </c>
      <c r="AD77" s="80"/>
      <c r="AE77" s="3">
        <f>AC77*AD77</f>
        <v>0</v>
      </c>
      <c r="AF77" s="3">
        <f>AE77*2</f>
        <v>0</v>
      </c>
      <c r="AG77" s="1"/>
      <c r="AH77" s="2"/>
      <c r="AJ77" s="77" t="s">
        <v>57</v>
      </c>
      <c r="AK77" s="77"/>
      <c r="AL77" s="78"/>
      <c r="AM77" s="79"/>
      <c r="AN77" s="106">
        <v>2</v>
      </c>
      <c r="AO77" s="80"/>
      <c r="AP77" s="3">
        <f>AN77*AO77</f>
        <v>0</v>
      </c>
      <c r="AQ77" s="3">
        <f>AP77*2</f>
        <v>0</v>
      </c>
      <c r="AR77" s="1"/>
      <c r="AS77" s="2"/>
    </row>
    <row r="78" spans="3:45" x14ac:dyDescent="0.2">
      <c r="C78" s="77" t="s">
        <v>57</v>
      </c>
      <c r="D78" s="77"/>
      <c r="E78" s="78"/>
      <c r="F78" s="79">
        <v>1</v>
      </c>
      <c r="G78" s="106"/>
      <c r="H78" s="80"/>
      <c r="I78" s="3">
        <f t="shared" ref="I78:I79" si="66">F78*H78</f>
        <v>0</v>
      </c>
      <c r="J78" s="3">
        <f t="shared" ref="J78:J92" si="67">I78*2</f>
        <v>0</v>
      </c>
      <c r="K78" s="1"/>
      <c r="L78" s="2"/>
      <c r="N78" s="77" t="s">
        <v>57</v>
      </c>
      <c r="O78" s="77"/>
      <c r="P78" s="78"/>
      <c r="Q78" s="79"/>
      <c r="R78" s="106">
        <v>1</v>
      </c>
      <c r="S78" s="80"/>
      <c r="T78" s="3">
        <f>R78*S78</f>
        <v>0</v>
      </c>
      <c r="U78" s="3">
        <f t="shared" ref="U78:U92" si="68">T78*2</f>
        <v>0</v>
      </c>
      <c r="V78" s="1"/>
      <c r="W78" s="2"/>
      <c r="Y78" s="77" t="s">
        <v>57</v>
      </c>
      <c r="Z78" s="77"/>
      <c r="AA78" s="78"/>
      <c r="AB78" s="79"/>
      <c r="AC78" s="106">
        <v>1</v>
      </c>
      <c r="AD78" s="80"/>
      <c r="AE78" s="3">
        <f>AC78*AD78</f>
        <v>0</v>
      </c>
      <c r="AF78" s="3">
        <f t="shared" ref="AF78:AF92" si="69">AE78*2</f>
        <v>0</v>
      </c>
      <c r="AG78" s="1"/>
      <c r="AH78" s="2"/>
      <c r="AJ78" s="77" t="s">
        <v>57</v>
      </c>
      <c r="AK78" s="77"/>
      <c r="AL78" s="78"/>
      <c r="AM78" s="79"/>
      <c r="AN78" s="106">
        <v>3</v>
      </c>
      <c r="AO78" s="80"/>
      <c r="AP78" s="3">
        <f t="shared" ref="AP78:AP87" si="70">AN78*AO78</f>
        <v>0</v>
      </c>
      <c r="AQ78" s="3">
        <f t="shared" ref="AQ78:AQ92" si="71">AP78*2</f>
        <v>0</v>
      </c>
      <c r="AR78" s="1"/>
      <c r="AS78" s="2"/>
    </row>
    <row r="79" spans="3:45" x14ac:dyDescent="0.2">
      <c r="C79" s="77" t="s">
        <v>57</v>
      </c>
      <c r="D79" s="77"/>
      <c r="E79" s="78"/>
      <c r="F79" s="79">
        <v>1</v>
      </c>
      <c r="G79" s="106"/>
      <c r="H79" s="80"/>
      <c r="I79" s="3">
        <f t="shared" si="66"/>
        <v>0</v>
      </c>
      <c r="J79" s="3">
        <f t="shared" si="67"/>
        <v>0</v>
      </c>
      <c r="K79" s="1"/>
      <c r="L79" s="2"/>
      <c r="N79" s="77" t="s">
        <v>57</v>
      </c>
      <c r="O79" s="77"/>
      <c r="P79" s="78"/>
      <c r="Q79" s="79">
        <v>1</v>
      </c>
      <c r="R79" s="106"/>
      <c r="S79" s="80"/>
      <c r="T79" s="3">
        <f t="shared" ref="T79:T92" si="72">Q79*S79</f>
        <v>0</v>
      </c>
      <c r="U79" s="3">
        <f t="shared" si="68"/>
        <v>0</v>
      </c>
      <c r="V79" s="1"/>
      <c r="W79" s="2"/>
      <c r="Y79" s="77" t="s">
        <v>57</v>
      </c>
      <c r="Z79" s="77"/>
      <c r="AA79" s="78"/>
      <c r="AB79" s="79">
        <v>1</v>
      </c>
      <c r="AC79" s="106"/>
      <c r="AD79" s="80"/>
      <c r="AE79" s="3">
        <f t="shared" ref="AE79" si="73">AB79*AD79</f>
        <v>0</v>
      </c>
      <c r="AF79" s="3">
        <f t="shared" si="69"/>
        <v>0</v>
      </c>
      <c r="AG79" s="1"/>
      <c r="AH79" s="2"/>
      <c r="AJ79" s="77" t="s">
        <v>57</v>
      </c>
      <c r="AK79" s="77"/>
      <c r="AL79" s="78"/>
      <c r="AM79" s="79"/>
      <c r="AN79" s="106">
        <v>1</v>
      </c>
      <c r="AO79" s="80"/>
      <c r="AP79" s="3">
        <f t="shared" si="70"/>
        <v>0</v>
      </c>
      <c r="AQ79" s="3">
        <f t="shared" si="71"/>
        <v>0</v>
      </c>
      <c r="AR79" s="1"/>
      <c r="AS79" s="2"/>
    </row>
    <row r="80" spans="3:45" x14ac:dyDescent="0.2">
      <c r="C80" s="81" t="s">
        <v>58</v>
      </c>
      <c r="D80" s="81"/>
      <c r="E80" s="82"/>
      <c r="F80" s="83"/>
      <c r="G80" s="107">
        <v>1</v>
      </c>
      <c r="H80" s="80"/>
      <c r="I80" s="3">
        <f>G80*H80</f>
        <v>0</v>
      </c>
      <c r="J80" s="3">
        <f t="shared" si="67"/>
        <v>0</v>
      </c>
      <c r="K80" s="1"/>
      <c r="L80" s="2"/>
      <c r="N80" s="81" t="s">
        <v>58</v>
      </c>
      <c r="O80" s="81"/>
      <c r="P80" s="82"/>
      <c r="Q80" s="83"/>
      <c r="R80" s="107">
        <v>2</v>
      </c>
      <c r="S80" s="80"/>
      <c r="T80" s="3">
        <f>R80*S80</f>
        <v>0</v>
      </c>
      <c r="U80" s="3">
        <f t="shared" si="68"/>
        <v>0</v>
      </c>
      <c r="V80" s="1"/>
      <c r="W80" s="2"/>
      <c r="Y80" s="81" t="s">
        <v>58</v>
      </c>
      <c r="Z80" s="81"/>
      <c r="AA80" s="82"/>
      <c r="AB80" s="83"/>
      <c r="AC80" s="107">
        <v>2</v>
      </c>
      <c r="AD80" s="80"/>
      <c r="AE80" s="3">
        <f>AC80*AD80</f>
        <v>0</v>
      </c>
      <c r="AF80" s="3">
        <f t="shared" si="69"/>
        <v>0</v>
      </c>
      <c r="AG80" s="1"/>
      <c r="AH80" s="2"/>
      <c r="AJ80" s="81" t="s">
        <v>58</v>
      </c>
      <c r="AK80" s="81"/>
      <c r="AL80" s="82"/>
      <c r="AM80" s="83"/>
      <c r="AN80" s="107">
        <v>3</v>
      </c>
      <c r="AO80" s="80"/>
      <c r="AP80" s="3">
        <f t="shared" si="70"/>
        <v>0</v>
      </c>
      <c r="AQ80" s="3">
        <f t="shared" si="71"/>
        <v>0</v>
      </c>
      <c r="AR80" s="1"/>
      <c r="AS80" s="2"/>
    </row>
    <row r="81" spans="3:45" x14ac:dyDescent="0.2">
      <c r="C81" s="81" t="s">
        <v>58</v>
      </c>
      <c r="D81" s="81"/>
      <c r="E81" s="82"/>
      <c r="F81" s="83"/>
      <c r="G81" s="107">
        <v>1</v>
      </c>
      <c r="H81" s="80"/>
      <c r="I81" s="3">
        <f>G81*H81</f>
        <v>0</v>
      </c>
      <c r="J81" s="3">
        <f t="shared" si="67"/>
        <v>0</v>
      </c>
      <c r="K81" s="1"/>
      <c r="L81" s="2"/>
      <c r="N81" s="81" t="s">
        <v>58</v>
      </c>
      <c r="O81" s="81"/>
      <c r="P81" s="82"/>
      <c r="Q81" s="83"/>
      <c r="R81" s="107">
        <v>2</v>
      </c>
      <c r="S81" s="80"/>
      <c r="T81" s="3">
        <f>R81*S81</f>
        <v>0</v>
      </c>
      <c r="U81" s="3">
        <f t="shared" si="68"/>
        <v>0</v>
      </c>
      <c r="V81" s="1"/>
      <c r="W81" s="2"/>
      <c r="Y81" s="81" t="s">
        <v>58</v>
      </c>
      <c r="Z81" s="81"/>
      <c r="AA81" s="82"/>
      <c r="AB81" s="83"/>
      <c r="AC81" s="107">
        <v>2</v>
      </c>
      <c r="AD81" s="80"/>
      <c r="AE81" s="3">
        <f>AC81*AD81</f>
        <v>0</v>
      </c>
      <c r="AF81" s="3">
        <f t="shared" si="69"/>
        <v>0</v>
      </c>
      <c r="AG81" s="1"/>
      <c r="AH81" s="2"/>
      <c r="AJ81" s="81" t="s">
        <v>58</v>
      </c>
      <c r="AK81" s="81"/>
      <c r="AL81" s="82"/>
      <c r="AM81" s="83"/>
      <c r="AN81" s="107">
        <v>3</v>
      </c>
      <c r="AO81" s="80"/>
      <c r="AP81" s="3">
        <f t="shared" si="70"/>
        <v>0</v>
      </c>
      <c r="AQ81" s="3">
        <f t="shared" si="71"/>
        <v>0</v>
      </c>
      <c r="AR81" s="1"/>
      <c r="AS81" s="2"/>
    </row>
    <row r="82" spans="3:45" x14ac:dyDescent="0.2">
      <c r="C82" s="81" t="s">
        <v>58</v>
      </c>
      <c r="D82" s="81"/>
      <c r="E82" s="82"/>
      <c r="F82" s="83">
        <v>1</v>
      </c>
      <c r="G82" s="107"/>
      <c r="H82" s="80"/>
      <c r="I82" s="3">
        <f t="shared" ref="I82" si="74">F82*H82</f>
        <v>0</v>
      </c>
      <c r="J82" s="3">
        <f t="shared" si="67"/>
        <v>0</v>
      </c>
      <c r="K82" s="1"/>
      <c r="L82" s="2"/>
      <c r="N82" s="81" t="s">
        <v>58</v>
      </c>
      <c r="O82" s="81"/>
      <c r="P82" s="82"/>
      <c r="Q82" s="83">
        <v>1</v>
      </c>
      <c r="R82" s="107"/>
      <c r="S82" s="80"/>
      <c r="T82" s="3">
        <f t="shared" ref="T82:T92" si="75">Q82*S82</f>
        <v>0</v>
      </c>
      <c r="U82" s="3">
        <f t="shared" si="68"/>
        <v>0</v>
      </c>
      <c r="V82" s="1"/>
      <c r="W82" s="2"/>
      <c r="Y82" s="81" t="s">
        <v>58</v>
      </c>
      <c r="Z82" s="81"/>
      <c r="AA82" s="82"/>
      <c r="AB82" s="83">
        <v>1</v>
      </c>
      <c r="AC82" s="107"/>
      <c r="AD82" s="80"/>
      <c r="AE82" s="3">
        <f t="shared" ref="AE82:AE92" si="76">AB82*AD82</f>
        <v>0</v>
      </c>
      <c r="AF82" s="3">
        <f t="shared" si="69"/>
        <v>0</v>
      </c>
      <c r="AG82" s="1"/>
      <c r="AH82" s="2"/>
      <c r="AJ82" s="81" t="s">
        <v>58</v>
      </c>
      <c r="AK82" s="81"/>
      <c r="AL82" s="82"/>
      <c r="AM82" s="83"/>
      <c r="AN82" s="107">
        <v>1</v>
      </c>
      <c r="AO82" s="80"/>
      <c r="AP82" s="3">
        <f t="shared" si="70"/>
        <v>0</v>
      </c>
      <c r="AQ82" s="3">
        <f t="shared" si="71"/>
        <v>0</v>
      </c>
      <c r="AR82" s="1"/>
      <c r="AS82" s="2"/>
    </row>
    <row r="83" spans="3:45" x14ac:dyDescent="0.2">
      <c r="C83" s="84" t="s">
        <v>59</v>
      </c>
      <c r="D83" s="84"/>
      <c r="E83" s="85"/>
      <c r="F83" s="86"/>
      <c r="G83" s="108">
        <v>2</v>
      </c>
      <c r="H83" s="80"/>
      <c r="I83" s="3">
        <f>G83*H83</f>
        <v>0</v>
      </c>
      <c r="J83" s="3">
        <f t="shared" si="67"/>
        <v>0</v>
      </c>
      <c r="K83" s="1"/>
      <c r="L83" s="2"/>
      <c r="N83" s="84" t="s">
        <v>59</v>
      </c>
      <c r="O83" s="84"/>
      <c r="P83" s="85"/>
      <c r="Q83" s="86"/>
      <c r="R83" s="108">
        <v>1</v>
      </c>
      <c r="S83" s="80"/>
      <c r="T83" s="3">
        <f>R83*S83</f>
        <v>0</v>
      </c>
      <c r="U83" s="3">
        <f t="shared" si="68"/>
        <v>0</v>
      </c>
      <c r="V83" s="1"/>
      <c r="W83" s="2"/>
      <c r="Y83" s="84" t="s">
        <v>59</v>
      </c>
      <c r="Z83" s="84"/>
      <c r="AA83" s="85"/>
      <c r="AB83" s="86"/>
      <c r="AC83" s="108">
        <v>1</v>
      </c>
      <c r="AD83" s="80"/>
      <c r="AE83" s="3">
        <f>AC83*AD83</f>
        <v>0</v>
      </c>
      <c r="AF83" s="3">
        <f t="shared" si="69"/>
        <v>0</v>
      </c>
      <c r="AG83" s="1"/>
      <c r="AH83" s="2"/>
      <c r="AJ83" s="84" t="s">
        <v>59</v>
      </c>
      <c r="AK83" s="84"/>
      <c r="AL83" s="85"/>
      <c r="AM83" s="86"/>
      <c r="AN83" s="108">
        <v>2</v>
      </c>
      <c r="AO83" s="80"/>
      <c r="AP83" s="3">
        <f t="shared" si="70"/>
        <v>0</v>
      </c>
      <c r="AQ83" s="3">
        <f t="shared" si="71"/>
        <v>0</v>
      </c>
      <c r="AR83" s="1"/>
      <c r="AS83" s="2"/>
    </row>
    <row r="84" spans="3:45" x14ac:dyDescent="0.2">
      <c r="C84" s="84" t="s">
        <v>59</v>
      </c>
      <c r="D84" s="84"/>
      <c r="E84" s="85"/>
      <c r="F84" s="86"/>
      <c r="G84" s="108">
        <v>1</v>
      </c>
      <c r="H84" s="80"/>
      <c r="I84" s="3">
        <f>G84*H84</f>
        <v>0</v>
      </c>
      <c r="J84" s="3">
        <f t="shared" si="67"/>
        <v>0</v>
      </c>
      <c r="K84" s="1"/>
      <c r="L84" s="2"/>
      <c r="N84" s="84" t="s">
        <v>59</v>
      </c>
      <c r="O84" s="84"/>
      <c r="P84" s="85"/>
      <c r="Q84" s="86"/>
      <c r="R84" s="108">
        <v>1</v>
      </c>
      <c r="S84" s="80"/>
      <c r="T84" s="3">
        <f>R84*S84</f>
        <v>0</v>
      </c>
      <c r="U84" s="3">
        <f t="shared" si="68"/>
        <v>0</v>
      </c>
      <c r="V84" s="1"/>
      <c r="W84" s="2"/>
      <c r="Y84" s="84" t="s">
        <v>59</v>
      </c>
      <c r="Z84" s="84"/>
      <c r="AA84" s="85"/>
      <c r="AB84" s="86"/>
      <c r="AC84" s="108">
        <v>2</v>
      </c>
      <c r="AD84" s="80"/>
      <c r="AE84" s="3">
        <f>AC84*AD84</f>
        <v>0</v>
      </c>
      <c r="AF84" s="3">
        <f t="shared" si="69"/>
        <v>0</v>
      </c>
      <c r="AG84" s="1"/>
      <c r="AH84" s="2"/>
      <c r="AJ84" s="84" t="s">
        <v>59</v>
      </c>
      <c r="AK84" s="84"/>
      <c r="AL84" s="85"/>
      <c r="AM84" s="86"/>
      <c r="AN84" s="108">
        <v>2</v>
      </c>
      <c r="AO84" s="80"/>
      <c r="AP84" s="3">
        <f t="shared" si="70"/>
        <v>0</v>
      </c>
      <c r="AQ84" s="3">
        <f t="shared" si="71"/>
        <v>0</v>
      </c>
      <c r="AR84" s="1"/>
      <c r="AS84" s="2"/>
    </row>
    <row r="85" spans="3:45" x14ac:dyDescent="0.2">
      <c r="C85" s="84" t="s">
        <v>59</v>
      </c>
      <c r="D85" s="84"/>
      <c r="E85" s="85"/>
      <c r="F85" s="86">
        <v>1</v>
      </c>
      <c r="G85" s="108"/>
      <c r="H85" s="80"/>
      <c r="I85" s="3">
        <f t="shared" ref="I85:I92" si="77">F85*H85</f>
        <v>0</v>
      </c>
      <c r="J85" s="3">
        <f t="shared" si="67"/>
        <v>0</v>
      </c>
      <c r="K85" s="1"/>
      <c r="L85" s="2"/>
      <c r="N85" s="84" t="s">
        <v>59</v>
      </c>
      <c r="O85" s="84"/>
      <c r="P85" s="85"/>
      <c r="Q85" s="86">
        <v>1</v>
      </c>
      <c r="R85" s="108"/>
      <c r="S85" s="80"/>
      <c r="T85" s="3">
        <f t="shared" ref="T85:T92" si="78">Q85*S85</f>
        <v>0</v>
      </c>
      <c r="U85" s="3">
        <f t="shared" si="68"/>
        <v>0</v>
      </c>
      <c r="V85" s="1"/>
      <c r="W85" s="2"/>
      <c r="Y85" s="84" t="s">
        <v>59</v>
      </c>
      <c r="Z85" s="84"/>
      <c r="AA85" s="85"/>
      <c r="AB85" s="86">
        <v>1</v>
      </c>
      <c r="AC85" s="108"/>
      <c r="AD85" s="80"/>
      <c r="AE85" s="3">
        <f t="shared" ref="AE85:AE92" si="79">AB85*AD85</f>
        <v>0</v>
      </c>
      <c r="AF85" s="3">
        <f t="shared" si="69"/>
        <v>0</v>
      </c>
      <c r="AG85" s="1"/>
      <c r="AH85" s="2"/>
      <c r="AJ85" s="84" t="s">
        <v>59</v>
      </c>
      <c r="AK85" s="84"/>
      <c r="AL85" s="85"/>
      <c r="AM85" s="86"/>
      <c r="AN85" s="108">
        <v>1</v>
      </c>
      <c r="AO85" s="80"/>
      <c r="AP85" s="3">
        <f t="shared" si="70"/>
        <v>0</v>
      </c>
      <c r="AQ85" s="3">
        <f t="shared" si="71"/>
        <v>0</v>
      </c>
      <c r="AR85" s="1"/>
      <c r="AS85" s="2"/>
    </row>
    <row r="86" spans="3:45" x14ac:dyDescent="0.2">
      <c r="C86" s="87" t="s">
        <v>60</v>
      </c>
      <c r="D86" s="87"/>
      <c r="E86" s="88"/>
      <c r="F86" s="89">
        <v>1</v>
      </c>
      <c r="G86" s="109"/>
      <c r="H86" s="80"/>
      <c r="I86" s="3">
        <f t="shared" si="77"/>
        <v>0</v>
      </c>
      <c r="J86" s="3">
        <f t="shared" si="67"/>
        <v>0</v>
      </c>
      <c r="K86" s="6"/>
      <c r="L86" s="7"/>
      <c r="N86" s="87" t="s">
        <v>60</v>
      </c>
      <c r="O86" s="87"/>
      <c r="P86" s="88"/>
      <c r="Q86" s="89">
        <v>1</v>
      </c>
      <c r="R86" s="109"/>
      <c r="S86" s="80"/>
      <c r="T86" s="3">
        <f t="shared" si="78"/>
        <v>0</v>
      </c>
      <c r="U86" s="3">
        <f t="shared" si="68"/>
        <v>0</v>
      </c>
      <c r="V86" s="6"/>
      <c r="W86" s="7"/>
      <c r="Y86" s="87" t="s">
        <v>60</v>
      </c>
      <c r="Z86" s="87"/>
      <c r="AA86" s="88"/>
      <c r="AB86" s="89"/>
      <c r="AC86" s="109">
        <v>1</v>
      </c>
      <c r="AD86" s="80"/>
      <c r="AE86" s="3">
        <f>AC86*AD86</f>
        <v>0</v>
      </c>
      <c r="AF86" s="3">
        <f t="shared" si="69"/>
        <v>0</v>
      </c>
      <c r="AG86" s="6"/>
      <c r="AH86" s="7"/>
      <c r="AJ86" s="87" t="s">
        <v>60</v>
      </c>
      <c r="AK86" s="87"/>
      <c r="AL86" s="88"/>
      <c r="AM86" s="89"/>
      <c r="AN86" s="109">
        <v>2</v>
      </c>
      <c r="AO86" s="80"/>
      <c r="AP86" s="3">
        <f t="shared" si="70"/>
        <v>0</v>
      </c>
      <c r="AQ86" s="3">
        <f t="shared" si="71"/>
        <v>0</v>
      </c>
      <c r="AR86" s="6"/>
      <c r="AS86" s="7"/>
    </row>
    <row r="87" spans="3:45" x14ac:dyDescent="0.2">
      <c r="C87" s="87" t="s">
        <v>60</v>
      </c>
      <c r="D87" s="87"/>
      <c r="E87" s="88"/>
      <c r="F87" s="89">
        <v>1</v>
      </c>
      <c r="G87" s="109"/>
      <c r="H87" s="80"/>
      <c r="I87" s="3">
        <f t="shared" si="77"/>
        <v>0</v>
      </c>
      <c r="J87" s="3">
        <f t="shared" si="67"/>
        <v>0</v>
      </c>
      <c r="K87" s="6"/>
      <c r="L87" s="7"/>
      <c r="N87" s="87" t="s">
        <v>60</v>
      </c>
      <c r="O87" s="87"/>
      <c r="P87" s="88"/>
      <c r="Q87" s="89">
        <v>1</v>
      </c>
      <c r="R87" s="109"/>
      <c r="S87" s="80"/>
      <c r="T87" s="3">
        <f t="shared" si="78"/>
        <v>0</v>
      </c>
      <c r="U87" s="3">
        <f t="shared" si="68"/>
        <v>0</v>
      </c>
      <c r="V87" s="6"/>
      <c r="W87" s="7"/>
      <c r="Y87" s="87" t="s">
        <v>60</v>
      </c>
      <c r="Z87" s="87"/>
      <c r="AA87" s="88"/>
      <c r="AB87" s="89"/>
      <c r="AC87" s="109">
        <v>1</v>
      </c>
      <c r="AD87" s="80"/>
      <c r="AE87" s="3">
        <f>AC87*AD87</f>
        <v>0</v>
      </c>
      <c r="AF87" s="3">
        <f t="shared" si="69"/>
        <v>0</v>
      </c>
      <c r="AG87" s="6"/>
      <c r="AH87" s="7"/>
      <c r="AJ87" s="87" t="s">
        <v>60</v>
      </c>
      <c r="AK87" s="87"/>
      <c r="AL87" s="88"/>
      <c r="AM87" s="89"/>
      <c r="AN87" s="109">
        <v>2</v>
      </c>
      <c r="AO87" s="80"/>
      <c r="AP87" s="3">
        <f t="shared" si="70"/>
        <v>0</v>
      </c>
      <c r="AQ87" s="3">
        <f t="shared" si="71"/>
        <v>0</v>
      </c>
      <c r="AR87" s="6"/>
      <c r="AS87" s="7"/>
    </row>
    <row r="88" spans="3:45" x14ac:dyDescent="0.2">
      <c r="C88" s="87" t="s">
        <v>60</v>
      </c>
      <c r="D88" s="87"/>
      <c r="E88" s="88"/>
      <c r="F88" s="89">
        <v>1</v>
      </c>
      <c r="G88" s="109"/>
      <c r="H88" s="80"/>
      <c r="I88" s="3">
        <f t="shared" si="77"/>
        <v>0</v>
      </c>
      <c r="J88" s="3">
        <f t="shared" si="67"/>
        <v>0</v>
      </c>
      <c r="K88" s="6"/>
      <c r="L88" s="7"/>
      <c r="N88" s="87" t="s">
        <v>60</v>
      </c>
      <c r="O88" s="87"/>
      <c r="P88" s="88"/>
      <c r="Q88" s="89">
        <v>1</v>
      </c>
      <c r="R88" s="109"/>
      <c r="S88" s="80"/>
      <c r="T88" s="3">
        <f t="shared" si="78"/>
        <v>0</v>
      </c>
      <c r="U88" s="3">
        <f t="shared" si="68"/>
        <v>0</v>
      </c>
      <c r="V88" s="6"/>
      <c r="W88" s="7"/>
      <c r="Y88" s="87" t="s">
        <v>60</v>
      </c>
      <c r="Z88" s="87"/>
      <c r="AA88" s="88"/>
      <c r="AB88" s="89">
        <v>1</v>
      </c>
      <c r="AC88" s="109"/>
      <c r="AD88" s="80"/>
      <c r="AE88" s="3">
        <f t="shared" ref="AE88:AE92" si="80">AB88*AD88</f>
        <v>0</v>
      </c>
      <c r="AF88" s="3">
        <f t="shared" si="69"/>
        <v>0</v>
      </c>
      <c r="AG88" s="6"/>
      <c r="AH88" s="7"/>
      <c r="AJ88" s="87" t="s">
        <v>60</v>
      </c>
      <c r="AK88" s="87"/>
      <c r="AL88" s="88"/>
      <c r="AM88" s="89">
        <v>1</v>
      </c>
      <c r="AN88" s="109"/>
      <c r="AO88" s="80"/>
      <c r="AP88" s="3">
        <f t="shared" ref="AP88:AP92" si="81">AM88*AO88</f>
        <v>0</v>
      </c>
      <c r="AQ88" s="3">
        <f t="shared" si="71"/>
        <v>0</v>
      </c>
      <c r="AR88" s="6"/>
      <c r="AS88" s="7"/>
    </row>
    <row r="89" spans="3:45" x14ac:dyDescent="0.2">
      <c r="C89" s="90" t="s">
        <v>61</v>
      </c>
      <c r="D89" s="90"/>
      <c r="E89" s="91"/>
      <c r="F89" s="92">
        <v>0</v>
      </c>
      <c r="G89" s="100"/>
      <c r="H89" s="80"/>
      <c r="I89" s="3">
        <f t="shared" si="77"/>
        <v>0</v>
      </c>
      <c r="J89" s="3">
        <f t="shared" si="67"/>
        <v>0</v>
      </c>
      <c r="K89" s="6"/>
      <c r="L89" s="7"/>
      <c r="N89" s="90" t="s">
        <v>61</v>
      </c>
      <c r="O89" s="90"/>
      <c r="P89" s="91"/>
      <c r="Q89" s="92">
        <v>0</v>
      </c>
      <c r="R89" s="100"/>
      <c r="S89" s="80"/>
      <c r="T89" s="3">
        <f t="shared" si="78"/>
        <v>0</v>
      </c>
      <c r="U89" s="3">
        <f t="shared" si="68"/>
        <v>0</v>
      </c>
      <c r="V89" s="6"/>
      <c r="W89" s="7"/>
      <c r="Y89" s="90" t="s">
        <v>61</v>
      </c>
      <c r="Z89" s="90"/>
      <c r="AA89" s="91"/>
      <c r="AB89" s="92">
        <v>1</v>
      </c>
      <c r="AC89" s="100"/>
      <c r="AD89" s="80"/>
      <c r="AE89" s="3">
        <f t="shared" si="80"/>
        <v>0</v>
      </c>
      <c r="AF89" s="3">
        <f t="shared" si="69"/>
        <v>0</v>
      </c>
      <c r="AG89" s="6"/>
      <c r="AH89" s="7"/>
      <c r="AJ89" s="90" t="s">
        <v>61</v>
      </c>
      <c r="AK89" s="90"/>
      <c r="AL89" s="91"/>
      <c r="AM89" s="92"/>
      <c r="AN89" s="100">
        <v>1</v>
      </c>
      <c r="AO89" s="80"/>
      <c r="AP89" s="3">
        <f t="shared" ref="AP89:AP90" si="82">AN89*AO89</f>
        <v>0</v>
      </c>
      <c r="AQ89" s="3">
        <f t="shared" si="71"/>
        <v>0</v>
      </c>
      <c r="AR89" s="6"/>
      <c r="AS89" s="7"/>
    </row>
    <row r="90" spans="3:45" x14ac:dyDescent="0.2">
      <c r="C90" s="90" t="s">
        <v>61</v>
      </c>
      <c r="D90" s="90"/>
      <c r="E90" s="91"/>
      <c r="F90" s="92">
        <v>0</v>
      </c>
      <c r="G90" s="100"/>
      <c r="H90" s="80"/>
      <c r="I90" s="3">
        <f t="shared" si="77"/>
        <v>0</v>
      </c>
      <c r="J90" s="3">
        <f t="shared" si="67"/>
        <v>0</v>
      </c>
      <c r="K90" s="6"/>
      <c r="L90" s="7"/>
      <c r="N90" s="90" t="s">
        <v>61</v>
      </c>
      <c r="O90" s="90"/>
      <c r="P90" s="91"/>
      <c r="Q90" s="92">
        <v>0</v>
      </c>
      <c r="R90" s="100"/>
      <c r="S90" s="80"/>
      <c r="T90" s="3">
        <f t="shared" si="78"/>
        <v>0</v>
      </c>
      <c r="U90" s="3">
        <f t="shared" si="68"/>
        <v>0</v>
      </c>
      <c r="V90" s="6"/>
      <c r="W90" s="7"/>
      <c r="Y90" s="90" t="s">
        <v>61</v>
      </c>
      <c r="Z90" s="90"/>
      <c r="AA90" s="91"/>
      <c r="AB90" s="92">
        <v>1</v>
      </c>
      <c r="AC90" s="100"/>
      <c r="AD90" s="80"/>
      <c r="AE90" s="3">
        <f t="shared" si="80"/>
        <v>0</v>
      </c>
      <c r="AF90" s="3">
        <f t="shared" si="69"/>
        <v>0</v>
      </c>
      <c r="AG90" s="6"/>
      <c r="AH90" s="7"/>
      <c r="AJ90" s="90" t="s">
        <v>61</v>
      </c>
      <c r="AK90" s="90"/>
      <c r="AL90" s="91"/>
      <c r="AM90" s="92"/>
      <c r="AN90" s="100">
        <v>2</v>
      </c>
      <c r="AO90" s="80"/>
      <c r="AP90" s="3">
        <f t="shared" si="82"/>
        <v>0</v>
      </c>
      <c r="AQ90" s="3">
        <f t="shared" si="71"/>
        <v>0</v>
      </c>
      <c r="AR90" s="6"/>
      <c r="AS90" s="7"/>
    </row>
    <row r="91" spans="3:45" x14ac:dyDescent="0.2">
      <c r="C91" s="90" t="s">
        <v>61</v>
      </c>
      <c r="D91" s="90"/>
      <c r="E91" s="91"/>
      <c r="F91" s="92">
        <v>0</v>
      </c>
      <c r="G91" s="100"/>
      <c r="H91" s="80"/>
      <c r="I91" s="3">
        <f t="shared" si="77"/>
        <v>0</v>
      </c>
      <c r="J91" s="3">
        <f t="shared" si="67"/>
        <v>0</v>
      </c>
      <c r="K91" s="6"/>
      <c r="L91" s="7"/>
      <c r="N91" s="90" t="s">
        <v>61</v>
      </c>
      <c r="O91" s="90"/>
      <c r="P91" s="91"/>
      <c r="Q91" s="92">
        <v>0</v>
      </c>
      <c r="R91" s="100"/>
      <c r="S91" s="80"/>
      <c r="T91" s="3">
        <f t="shared" si="78"/>
        <v>0</v>
      </c>
      <c r="U91" s="3">
        <f t="shared" si="68"/>
        <v>0</v>
      </c>
      <c r="V91" s="6"/>
      <c r="W91" s="7"/>
      <c r="Y91" s="90" t="s">
        <v>61</v>
      </c>
      <c r="Z91" s="90"/>
      <c r="AA91" s="91"/>
      <c r="AB91" s="92">
        <v>1</v>
      </c>
      <c r="AC91" s="100"/>
      <c r="AD91" s="80"/>
      <c r="AE91" s="3">
        <f t="shared" si="80"/>
        <v>0</v>
      </c>
      <c r="AF91" s="3">
        <f t="shared" si="69"/>
        <v>0</v>
      </c>
      <c r="AG91" s="6"/>
      <c r="AH91" s="7"/>
      <c r="AJ91" s="90" t="s">
        <v>61</v>
      </c>
      <c r="AK91" s="90"/>
      <c r="AL91" s="91"/>
      <c r="AM91" s="92">
        <v>1</v>
      </c>
      <c r="AN91" s="100"/>
      <c r="AO91" s="80"/>
      <c r="AP91" s="3">
        <f t="shared" ref="AP91:AP92" si="83">AM91*AO91</f>
        <v>0</v>
      </c>
      <c r="AQ91" s="3">
        <f t="shared" si="71"/>
        <v>0</v>
      </c>
      <c r="AR91" s="6"/>
      <c r="AS91" s="7"/>
    </row>
    <row r="92" spans="3:45" x14ac:dyDescent="0.2">
      <c r="C92" s="101" t="s">
        <v>63</v>
      </c>
      <c r="D92" s="102"/>
      <c r="E92" s="103"/>
      <c r="F92" s="104">
        <v>1</v>
      </c>
      <c r="G92" s="104"/>
      <c r="H92" s="80"/>
      <c r="I92" s="3">
        <f t="shared" si="77"/>
        <v>0</v>
      </c>
      <c r="J92" s="3">
        <f t="shared" si="67"/>
        <v>0</v>
      </c>
      <c r="K92" s="6"/>
      <c r="L92" s="7"/>
      <c r="N92" s="101" t="s">
        <v>63</v>
      </c>
      <c r="O92" s="102"/>
      <c r="P92" s="103"/>
      <c r="Q92" s="104">
        <v>1</v>
      </c>
      <c r="R92" s="104"/>
      <c r="S92" s="80"/>
      <c r="T92" s="3">
        <f t="shared" si="78"/>
        <v>0</v>
      </c>
      <c r="U92" s="3">
        <f t="shared" si="68"/>
        <v>0</v>
      </c>
      <c r="V92" s="6"/>
      <c r="W92" s="7"/>
      <c r="Y92" s="101" t="s">
        <v>63</v>
      </c>
      <c r="Z92" s="102"/>
      <c r="AA92" s="103"/>
      <c r="AB92" s="104">
        <v>1</v>
      </c>
      <c r="AC92" s="104"/>
      <c r="AD92" s="80"/>
      <c r="AE92" s="3">
        <f t="shared" si="80"/>
        <v>0</v>
      </c>
      <c r="AF92" s="3">
        <f t="shared" si="69"/>
        <v>0</v>
      </c>
      <c r="AG92" s="6"/>
      <c r="AH92" s="7"/>
      <c r="AJ92" s="101" t="s">
        <v>63</v>
      </c>
      <c r="AK92" s="102"/>
      <c r="AL92" s="103"/>
      <c r="AM92" s="104">
        <v>1</v>
      </c>
      <c r="AN92" s="104"/>
      <c r="AO92" s="80"/>
      <c r="AP92" s="3">
        <f t="shared" si="83"/>
        <v>0</v>
      </c>
      <c r="AQ92" s="3">
        <f t="shared" si="71"/>
        <v>0</v>
      </c>
      <c r="AR92" s="6"/>
      <c r="AS92" s="7"/>
    </row>
    <row r="93" spans="3:45" x14ac:dyDescent="0.2">
      <c r="C93" s="8" t="s">
        <v>55</v>
      </c>
      <c r="D93" s="9"/>
      <c r="E93" s="93"/>
      <c r="F93" s="16">
        <v>1.25</v>
      </c>
      <c r="G93" s="16"/>
      <c r="H93" s="80"/>
      <c r="I93" s="3">
        <f t="shared" ref="I93:I96" si="84">F93*H93</f>
        <v>0</v>
      </c>
      <c r="J93" s="3">
        <f t="shared" ref="J93:J96" si="85">I93*2</f>
        <v>0</v>
      </c>
      <c r="K93" s="6"/>
      <c r="L93" s="7"/>
      <c r="N93" s="8" t="s">
        <v>55</v>
      </c>
      <c r="O93" s="9"/>
      <c r="P93" s="93"/>
      <c r="Q93" s="16">
        <v>2</v>
      </c>
      <c r="R93" s="16"/>
      <c r="S93" s="80"/>
      <c r="T93" s="3">
        <f>Q93*S93</f>
        <v>0</v>
      </c>
      <c r="U93" s="3">
        <f t="shared" ref="U93:U96" si="86">T93*2</f>
        <v>0</v>
      </c>
      <c r="V93" s="6"/>
      <c r="W93" s="7"/>
      <c r="Y93" s="8" t="s">
        <v>55</v>
      </c>
      <c r="Z93" s="9"/>
      <c r="AA93" s="93"/>
      <c r="AB93" s="16">
        <v>3</v>
      </c>
      <c r="AC93" s="16"/>
      <c r="AD93" s="80"/>
      <c r="AE93" s="3">
        <f t="shared" ref="AE93:AE96" si="87">AB93*AD93</f>
        <v>0</v>
      </c>
      <c r="AF93" s="3">
        <f t="shared" ref="AF93:AF96" si="88">AE93*2</f>
        <v>0</v>
      </c>
      <c r="AG93" s="6"/>
      <c r="AH93" s="7"/>
      <c r="AJ93" s="8" t="s">
        <v>55</v>
      </c>
      <c r="AK93" s="9"/>
      <c r="AL93" s="93"/>
      <c r="AM93" s="16">
        <v>5.875</v>
      </c>
      <c r="AN93" s="16"/>
      <c r="AO93" s="80"/>
      <c r="AP93" s="3">
        <f t="shared" ref="AP78:AP96" si="89">AM93*AO93</f>
        <v>0</v>
      </c>
      <c r="AQ93" s="3">
        <f t="shared" ref="AQ78:AQ96" si="90">AP93*2</f>
        <v>0</v>
      </c>
      <c r="AR93" s="6"/>
      <c r="AS93" s="7"/>
    </row>
    <row r="94" spans="3:45" x14ac:dyDescent="0.2">
      <c r="C94" s="8" t="s">
        <v>30</v>
      </c>
      <c r="D94" s="9"/>
      <c r="E94" s="14"/>
      <c r="F94" s="16">
        <v>2</v>
      </c>
      <c r="G94" s="16"/>
      <c r="H94" s="80"/>
      <c r="I94" s="3">
        <f t="shared" si="84"/>
        <v>0</v>
      </c>
      <c r="J94" s="3">
        <f t="shared" si="85"/>
        <v>0</v>
      </c>
      <c r="K94" s="6"/>
      <c r="L94" s="7"/>
      <c r="N94" s="8" t="s">
        <v>30</v>
      </c>
      <c r="O94" s="9"/>
      <c r="P94" s="14"/>
      <c r="Q94" s="16">
        <v>3.3333333333333335</v>
      </c>
      <c r="R94" s="16"/>
      <c r="S94" s="80"/>
      <c r="T94" s="3">
        <f>Q94*S94</f>
        <v>0</v>
      </c>
      <c r="U94" s="3">
        <f t="shared" si="86"/>
        <v>0</v>
      </c>
      <c r="V94" s="6"/>
      <c r="W94" s="7"/>
      <c r="Y94" s="8" t="s">
        <v>30</v>
      </c>
      <c r="Z94" s="9"/>
      <c r="AA94" s="14"/>
      <c r="AB94" s="16">
        <v>4</v>
      </c>
      <c r="AC94" s="16"/>
      <c r="AD94" s="80"/>
      <c r="AE94" s="3">
        <f t="shared" si="87"/>
        <v>0</v>
      </c>
      <c r="AF94" s="3">
        <f t="shared" si="88"/>
        <v>0</v>
      </c>
      <c r="AG94" s="6"/>
      <c r="AH94" s="7"/>
      <c r="AJ94" s="8" t="s">
        <v>30</v>
      </c>
      <c r="AK94" s="9"/>
      <c r="AL94" s="14"/>
      <c r="AM94" s="16">
        <v>8.25</v>
      </c>
      <c r="AN94" s="16"/>
      <c r="AO94" s="80"/>
      <c r="AP94" s="3">
        <f t="shared" si="89"/>
        <v>0</v>
      </c>
      <c r="AQ94" s="3">
        <f t="shared" si="90"/>
        <v>0</v>
      </c>
      <c r="AR94" s="6"/>
      <c r="AS94" s="7"/>
    </row>
    <row r="95" spans="3:45" x14ac:dyDescent="0.2">
      <c r="C95" s="8" t="s">
        <v>32</v>
      </c>
      <c r="D95" s="9"/>
      <c r="E95" s="14"/>
      <c r="F95" s="16">
        <v>0.375</v>
      </c>
      <c r="G95" s="16"/>
      <c r="H95" s="80"/>
      <c r="I95" s="3">
        <f t="shared" si="84"/>
        <v>0</v>
      </c>
      <c r="J95" s="3">
        <f t="shared" si="85"/>
        <v>0</v>
      </c>
      <c r="K95" s="6"/>
      <c r="L95" s="7"/>
      <c r="N95" s="8" t="s">
        <v>32</v>
      </c>
      <c r="O95" s="9"/>
      <c r="P95" s="14"/>
      <c r="Q95" s="16">
        <v>0.5</v>
      </c>
      <c r="R95" s="16"/>
      <c r="S95" s="80"/>
      <c r="T95" s="3">
        <f>Q95*S95</f>
        <v>0</v>
      </c>
      <c r="U95" s="3">
        <f t="shared" si="86"/>
        <v>0</v>
      </c>
      <c r="V95" s="6"/>
      <c r="W95" s="7"/>
      <c r="Y95" s="8" t="s">
        <v>32</v>
      </c>
      <c r="Z95" s="9"/>
      <c r="AA95" s="14"/>
      <c r="AB95" s="16">
        <v>0.5</v>
      </c>
      <c r="AC95" s="16"/>
      <c r="AD95" s="80"/>
      <c r="AE95" s="3">
        <f t="shared" si="87"/>
        <v>0</v>
      </c>
      <c r="AF95" s="3">
        <f t="shared" si="88"/>
        <v>0</v>
      </c>
      <c r="AG95" s="6"/>
      <c r="AH95" s="7"/>
      <c r="AJ95" s="8" t="s">
        <v>32</v>
      </c>
      <c r="AK95" s="9"/>
      <c r="AL95" s="14"/>
      <c r="AM95" s="16">
        <v>0.66666666666666663</v>
      </c>
      <c r="AN95" s="16"/>
      <c r="AO95" s="80"/>
      <c r="AP95" s="3">
        <f t="shared" si="89"/>
        <v>0</v>
      </c>
      <c r="AQ95" s="3">
        <f t="shared" si="90"/>
        <v>0</v>
      </c>
      <c r="AR95" s="6"/>
      <c r="AS95" s="7"/>
    </row>
    <row r="96" spans="3:45" ht="17" thickBot="1" x14ac:dyDescent="0.25">
      <c r="C96" s="8" t="s">
        <v>33</v>
      </c>
      <c r="D96" s="9" t="s">
        <v>62</v>
      </c>
      <c r="E96" s="94">
        <v>720167758568</v>
      </c>
      <c r="F96" s="15">
        <v>1</v>
      </c>
      <c r="G96" s="15"/>
      <c r="H96" s="80">
        <v>7</v>
      </c>
      <c r="I96" s="3">
        <f t="shared" si="84"/>
        <v>7</v>
      </c>
      <c r="J96" s="3">
        <f t="shared" si="85"/>
        <v>14</v>
      </c>
      <c r="K96" s="6"/>
      <c r="L96" s="7"/>
      <c r="N96" s="8" t="s">
        <v>33</v>
      </c>
      <c r="O96" s="9" t="s">
        <v>62</v>
      </c>
      <c r="P96" s="94">
        <v>720167758568</v>
      </c>
      <c r="Q96" s="15">
        <v>1</v>
      </c>
      <c r="R96" s="15"/>
      <c r="S96" s="80">
        <v>7</v>
      </c>
      <c r="T96" s="3">
        <f>Q96*S96</f>
        <v>7</v>
      </c>
      <c r="U96" s="3">
        <f t="shared" si="86"/>
        <v>14</v>
      </c>
      <c r="V96" s="6"/>
      <c r="W96" s="7"/>
      <c r="Y96" s="8" t="s">
        <v>33</v>
      </c>
      <c r="Z96" s="9" t="s">
        <v>62</v>
      </c>
      <c r="AA96" s="94">
        <v>720167758568</v>
      </c>
      <c r="AB96" s="15">
        <v>1</v>
      </c>
      <c r="AC96" s="15"/>
      <c r="AD96" s="80">
        <v>7</v>
      </c>
      <c r="AE96" s="3">
        <f t="shared" si="87"/>
        <v>7</v>
      </c>
      <c r="AF96" s="3">
        <f t="shared" si="88"/>
        <v>14</v>
      </c>
      <c r="AG96" s="6"/>
      <c r="AH96" s="7"/>
      <c r="AJ96" s="8" t="s">
        <v>33</v>
      </c>
      <c r="AK96" s="9" t="s">
        <v>62</v>
      </c>
      <c r="AL96" s="94">
        <v>720167758568</v>
      </c>
      <c r="AM96" s="15">
        <v>1</v>
      </c>
      <c r="AN96" s="15"/>
      <c r="AO96" s="80">
        <v>7</v>
      </c>
      <c r="AP96" s="3">
        <f t="shared" si="89"/>
        <v>7</v>
      </c>
      <c r="AQ96" s="3">
        <f t="shared" si="90"/>
        <v>14</v>
      </c>
      <c r="AR96" s="6"/>
      <c r="AS96" s="7"/>
    </row>
    <row r="97" spans="3:45" ht="17" thickBot="1" x14ac:dyDescent="0.25">
      <c r="C97" s="8"/>
      <c r="D97" s="9"/>
      <c r="E97" s="10"/>
      <c r="F97" s="105"/>
      <c r="G97" s="110"/>
      <c r="H97" s="95" t="s">
        <v>36</v>
      </c>
      <c r="I97" s="96">
        <f>SUM(I77:I96)</f>
        <v>7</v>
      </c>
      <c r="J97" s="97">
        <f>SUM(J77:J96)</f>
        <v>14</v>
      </c>
      <c r="K97" s="98">
        <v>75</v>
      </c>
      <c r="L97" s="99">
        <f>(K97-I97)</f>
        <v>68</v>
      </c>
      <c r="N97" s="8"/>
      <c r="O97" s="9"/>
      <c r="P97" s="10"/>
      <c r="Q97" s="105"/>
      <c r="R97" s="110"/>
      <c r="S97" s="95" t="s">
        <v>36</v>
      </c>
      <c r="T97" s="96">
        <f>SUM(T77:T96)</f>
        <v>7</v>
      </c>
      <c r="U97" s="97">
        <f>SUM(U77:U96)</f>
        <v>14</v>
      </c>
      <c r="V97" s="98">
        <v>75</v>
      </c>
      <c r="W97" s="99">
        <f>(V97-T97)</f>
        <v>68</v>
      </c>
      <c r="Y97" s="8"/>
      <c r="Z97" s="9"/>
      <c r="AA97" s="10"/>
      <c r="AB97" s="105"/>
      <c r="AC97" s="110"/>
      <c r="AD97" s="95" t="s">
        <v>36</v>
      </c>
      <c r="AE97" s="96">
        <f>SUM(AE77:AE96)</f>
        <v>7</v>
      </c>
      <c r="AF97" s="97">
        <f>SUM(AF77:AF96)</f>
        <v>14</v>
      </c>
      <c r="AG97" s="98">
        <v>75</v>
      </c>
      <c r="AH97" s="99">
        <f>(AG97-AE97)</f>
        <v>68</v>
      </c>
      <c r="AJ97" s="8"/>
      <c r="AK97" s="9"/>
      <c r="AL97" s="10"/>
      <c r="AM97" s="105"/>
      <c r="AN97" s="110"/>
      <c r="AO97" s="95" t="s">
        <v>36</v>
      </c>
      <c r="AP97" s="96">
        <f>SUM(AP77:AP96)</f>
        <v>7</v>
      </c>
      <c r="AQ97" s="97">
        <f>SUM(AQ77:AQ96)</f>
        <v>14</v>
      </c>
      <c r="AR97" s="98">
        <v>75</v>
      </c>
      <c r="AS97" s="99">
        <f>(AR97-AP97)</f>
        <v>68</v>
      </c>
    </row>
  </sheetData>
  <mergeCells count="16">
    <mergeCell ref="C51:L51"/>
    <mergeCell ref="N51:W51"/>
    <mergeCell ref="Y51:AH51"/>
    <mergeCell ref="AJ51:AS51"/>
    <mergeCell ref="C75:L75"/>
    <mergeCell ref="N75:W75"/>
    <mergeCell ref="Y75:AH75"/>
    <mergeCell ref="AJ75:AS75"/>
    <mergeCell ref="C3:L3"/>
    <mergeCell ref="N3:W3"/>
    <mergeCell ref="Y3:AH3"/>
    <mergeCell ref="AJ3:AS3"/>
    <mergeCell ref="C27:L27"/>
    <mergeCell ref="N27:W27"/>
    <mergeCell ref="Y27:AH27"/>
    <mergeCell ref="AJ27:AS27"/>
  </mergeCells>
  <pageMargins left="0.7" right="0.7" top="0.75" bottom="0.75" header="0.3" footer="0.3"/>
  <ignoredErrors>
    <ignoredError sqref="T7 T10 AE7 AE10 T79 T82 T55 T58 AE79 AE82 AE85 AP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Luminova Yardage</vt:lpstr>
      <vt:lpstr>Luminova PreCuts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Skaehill</dc:creator>
  <cp:lastModifiedBy>Ann Skaehill</cp:lastModifiedBy>
  <dcterms:created xsi:type="dcterms:W3CDTF">2026-05-02T15:35:25Z</dcterms:created>
  <dcterms:modified xsi:type="dcterms:W3CDTF">2026-05-19T03:59:38Z</dcterms:modified>
</cp:coreProperties>
</file>