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skaehill/Library/Mobile Documents/com~apple~CloudDocs/Shop Files/Quilt Kit Files/Crafty Moose Quilts/Retailer Resources/"/>
    </mc:Choice>
  </mc:AlternateContent>
  <xr:revisionPtr revIDLastSave="0" documentId="13_ncr:1_{6339DB8C-D1E9-1C48-A88A-E85C7F53648A}" xr6:coauthVersionLast="47" xr6:coauthVersionMax="47" xr10:uidLastSave="{00000000-0000-0000-0000-000000000000}"/>
  <bookViews>
    <workbookView xWindow="14260" yWindow="6460" windowWidth="27640" windowHeight="16940" activeTab="1" xr2:uid="{30A9D567-76D3-D047-B09F-FB5E36933974}"/>
  </bookViews>
  <sheets>
    <sheet name="Instructions" sheetId="2" r:id="rId1"/>
    <sheet name="Sun Still | Non Directional" sheetId="4" r:id="rId2"/>
    <sheet name="Sun Still | Directional Fabric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2" i="4" l="1"/>
  <c r="AL52" i="4" s="1"/>
  <c r="AA52" i="4"/>
  <c r="AB52" i="4" s="1"/>
  <c r="AK51" i="4"/>
  <c r="AL51" i="4" s="1"/>
  <c r="AA51" i="4"/>
  <c r="AB51" i="4" s="1"/>
  <c r="AK50" i="4"/>
  <c r="AL50" i="4" s="1"/>
  <c r="AA50" i="4"/>
  <c r="AB50" i="4" s="1"/>
  <c r="AK49" i="4"/>
  <c r="AL49" i="4" s="1"/>
  <c r="AA49" i="4"/>
  <c r="AB49" i="4" s="1"/>
  <c r="AK38" i="4"/>
  <c r="AL38" i="4" s="1"/>
  <c r="AA38" i="4"/>
  <c r="AB38" i="4" s="1"/>
  <c r="AK37" i="4"/>
  <c r="AL37" i="4" s="1"/>
  <c r="AA37" i="4"/>
  <c r="AB37" i="4" s="1"/>
  <c r="AK36" i="4"/>
  <c r="AK45" i="4" s="1"/>
  <c r="AN45" i="4" s="1"/>
  <c r="AB36" i="4"/>
  <c r="AA36" i="4"/>
  <c r="AK35" i="4"/>
  <c r="AL35" i="4" s="1"/>
  <c r="AA35" i="4"/>
  <c r="AB35" i="4" s="1"/>
  <c r="AK24" i="4"/>
  <c r="AL24" i="4" s="1"/>
  <c r="AA24" i="4"/>
  <c r="AB24" i="4" s="1"/>
  <c r="AK23" i="4"/>
  <c r="AL23" i="4" s="1"/>
  <c r="AA23" i="4"/>
  <c r="AB23" i="4" s="1"/>
  <c r="AK22" i="4"/>
  <c r="AK31" i="4" s="1"/>
  <c r="AN31" i="4" s="1"/>
  <c r="AA22" i="4"/>
  <c r="AA31" i="4" s="1"/>
  <c r="AD31" i="4" s="1"/>
  <c r="AK21" i="4"/>
  <c r="AL21" i="4" s="1"/>
  <c r="AA21" i="4"/>
  <c r="AB21" i="4" s="1"/>
  <c r="AK58" i="4"/>
  <c r="AL58" i="4" s="1"/>
  <c r="AA58" i="4"/>
  <c r="AB58" i="4" s="1"/>
  <c r="Q58" i="4"/>
  <c r="R58" i="4" s="1"/>
  <c r="G58" i="4"/>
  <c r="H58" i="4" s="1"/>
  <c r="AK57" i="4"/>
  <c r="AL57" i="4" s="1"/>
  <c r="AA57" i="4"/>
  <c r="AB57" i="4" s="1"/>
  <c r="Q57" i="4"/>
  <c r="R57" i="4" s="1"/>
  <c r="G57" i="4"/>
  <c r="H57" i="4" s="1"/>
  <c r="AK56" i="4"/>
  <c r="AL56" i="4" s="1"/>
  <c r="AA56" i="4"/>
  <c r="AB56" i="4" s="1"/>
  <c r="Q56" i="4"/>
  <c r="R56" i="4" s="1"/>
  <c r="G56" i="4"/>
  <c r="H56" i="4" s="1"/>
  <c r="AK55" i="4"/>
  <c r="AL55" i="4" s="1"/>
  <c r="AA55" i="4"/>
  <c r="AB55" i="4" s="1"/>
  <c r="Q55" i="4"/>
  <c r="R55" i="4" s="1"/>
  <c r="G55" i="4"/>
  <c r="H55" i="4" s="1"/>
  <c r="AK54" i="4"/>
  <c r="AL54" i="4" s="1"/>
  <c r="AA54" i="4"/>
  <c r="AB54" i="4" s="1"/>
  <c r="Q54" i="4"/>
  <c r="R54" i="4" s="1"/>
  <c r="G54" i="4"/>
  <c r="H54" i="4" s="1"/>
  <c r="AK53" i="4"/>
  <c r="AL53" i="4" s="1"/>
  <c r="AA53" i="4"/>
  <c r="AB53" i="4" s="1"/>
  <c r="Q53" i="4"/>
  <c r="R53" i="4" s="1"/>
  <c r="G53" i="4"/>
  <c r="H53" i="4" s="1"/>
  <c r="Q52" i="4"/>
  <c r="R52" i="4" s="1"/>
  <c r="G52" i="4"/>
  <c r="H52" i="4" s="1"/>
  <c r="Q51" i="4"/>
  <c r="R51" i="4" s="1"/>
  <c r="G51" i="4"/>
  <c r="H51" i="4" s="1"/>
  <c r="Q50" i="4"/>
  <c r="Q59" i="4" s="1"/>
  <c r="T59" i="4" s="1"/>
  <c r="G50" i="4"/>
  <c r="H50" i="4" s="1"/>
  <c r="Q49" i="4"/>
  <c r="R49" i="4" s="1"/>
  <c r="G49" i="4"/>
  <c r="H49" i="4" s="1"/>
  <c r="AK44" i="4"/>
  <c r="AL44" i="4" s="1"/>
  <c r="AA44" i="4"/>
  <c r="AB44" i="4" s="1"/>
  <c r="Q44" i="4"/>
  <c r="R44" i="4" s="1"/>
  <c r="G44" i="4"/>
  <c r="H44" i="4" s="1"/>
  <c r="AK43" i="4"/>
  <c r="AL43" i="4" s="1"/>
  <c r="AA43" i="4"/>
  <c r="AB43" i="4" s="1"/>
  <c r="Q43" i="4"/>
  <c r="R43" i="4" s="1"/>
  <c r="G43" i="4"/>
  <c r="H43" i="4" s="1"/>
  <c r="AK42" i="4"/>
  <c r="AL42" i="4" s="1"/>
  <c r="AA42" i="4"/>
  <c r="AB42" i="4" s="1"/>
  <c r="Q42" i="4"/>
  <c r="R42" i="4" s="1"/>
  <c r="G42" i="4"/>
  <c r="H42" i="4" s="1"/>
  <c r="AK41" i="4"/>
  <c r="AL41" i="4" s="1"/>
  <c r="AA41" i="4"/>
  <c r="AB41" i="4" s="1"/>
  <c r="Q41" i="4"/>
  <c r="R41" i="4" s="1"/>
  <c r="G41" i="4"/>
  <c r="H41" i="4" s="1"/>
  <c r="AK40" i="4"/>
  <c r="AL40" i="4" s="1"/>
  <c r="AA40" i="4"/>
  <c r="AB40" i="4" s="1"/>
  <c r="Q40" i="4"/>
  <c r="R40" i="4" s="1"/>
  <c r="G40" i="4"/>
  <c r="H40" i="4" s="1"/>
  <c r="AK39" i="4"/>
  <c r="AL39" i="4" s="1"/>
  <c r="AA39" i="4"/>
  <c r="AB39" i="4" s="1"/>
  <c r="Q39" i="4"/>
  <c r="R39" i="4" s="1"/>
  <c r="G39" i="4"/>
  <c r="H39" i="4" s="1"/>
  <c r="Q38" i="4"/>
  <c r="R38" i="4" s="1"/>
  <c r="G38" i="4"/>
  <c r="H38" i="4" s="1"/>
  <c r="Q37" i="4"/>
  <c r="R37" i="4" s="1"/>
  <c r="G37" i="4"/>
  <c r="H37" i="4" s="1"/>
  <c r="Q36" i="4"/>
  <c r="R36" i="4" s="1"/>
  <c r="G36" i="4"/>
  <c r="G45" i="4" s="1"/>
  <c r="J45" i="4" s="1"/>
  <c r="Q35" i="4"/>
  <c r="R35" i="4" s="1"/>
  <c r="G35" i="4"/>
  <c r="H35" i="4" s="1"/>
  <c r="AK30" i="4"/>
  <c r="AL30" i="4" s="1"/>
  <c r="AA30" i="4"/>
  <c r="AB30" i="4" s="1"/>
  <c r="Q30" i="4"/>
  <c r="R30" i="4" s="1"/>
  <c r="G30" i="4"/>
  <c r="H30" i="4" s="1"/>
  <c r="AK29" i="4"/>
  <c r="AL29" i="4" s="1"/>
  <c r="AA29" i="4"/>
  <c r="AB29" i="4" s="1"/>
  <c r="Q29" i="4"/>
  <c r="R29" i="4" s="1"/>
  <c r="G29" i="4"/>
  <c r="H29" i="4" s="1"/>
  <c r="AK28" i="4"/>
  <c r="AL28" i="4" s="1"/>
  <c r="AA28" i="4"/>
  <c r="AB28" i="4" s="1"/>
  <c r="Q28" i="4"/>
  <c r="R28" i="4" s="1"/>
  <c r="G28" i="4"/>
  <c r="H28" i="4" s="1"/>
  <c r="AK27" i="4"/>
  <c r="AL27" i="4" s="1"/>
  <c r="AA27" i="4"/>
  <c r="AB27" i="4" s="1"/>
  <c r="Q27" i="4"/>
  <c r="R27" i="4" s="1"/>
  <c r="G27" i="4"/>
  <c r="H27" i="4" s="1"/>
  <c r="AK26" i="4"/>
  <c r="AL26" i="4" s="1"/>
  <c r="AA26" i="4"/>
  <c r="AB26" i="4" s="1"/>
  <c r="Q26" i="4"/>
  <c r="R26" i="4" s="1"/>
  <c r="G26" i="4"/>
  <c r="H26" i="4" s="1"/>
  <c r="AK25" i="4"/>
  <c r="AL25" i="4" s="1"/>
  <c r="AA25" i="4"/>
  <c r="AB25" i="4" s="1"/>
  <c r="Q25" i="4"/>
  <c r="R25" i="4" s="1"/>
  <c r="G25" i="4"/>
  <c r="H25" i="4" s="1"/>
  <c r="Q24" i="4"/>
  <c r="R24" i="4" s="1"/>
  <c r="G24" i="4"/>
  <c r="H24" i="4" s="1"/>
  <c r="Q23" i="4"/>
  <c r="R23" i="4" s="1"/>
  <c r="G23" i="4"/>
  <c r="H23" i="4" s="1"/>
  <c r="Q22" i="4"/>
  <c r="R22" i="4" s="1"/>
  <c r="G22" i="4"/>
  <c r="H22" i="4" s="1"/>
  <c r="Q21" i="4"/>
  <c r="Q31" i="4" s="1"/>
  <c r="T31" i="4" s="1"/>
  <c r="G21" i="4"/>
  <c r="G31" i="4" s="1"/>
  <c r="J31" i="4" s="1"/>
  <c r="AK16" i="4"/>
  <c r="AL16" i="4" s="1"/>
  <c r="AA16" i="4"/>
  <c r="AB16" i="4" s="1"/>
  <c r="Q16" i="4"/>
  <c r="R16" i="4" s="1"/>
  <c r="G16" i="4"/>
  <c r="H16" i="4" s="1"/>
  <c r="AK15" i="4"/>
  <c r="AL15" i="4" s="1"/>
  <c r="AA15" i="4"/>
  <c r="AB15" i="4" s="1"/>
  <c r="Q15" i="4"/>
  <c r="R15" i="4" s="1"/>
  <c r="G15" i="4"/>
  <c r="H15" i="4" s="1"/>
  <c r="AK14" i="4"/>
  <c r="AL14" i="4" s="1"/>
  <c r="AA14" i="4"/>
  <c r="AB14" i="4" s="1"/>
  <c r="Q14" i="4"/>
  <c r="R14" i="4" s="1"/>
  <c r="G14" i="4"/>
  <c r="H14" i="4" s="1"/>
  <c r="AK13" i="4"/>
  <c r="AL13" i="4" s="1"/>
  <c r="AA13" i="4"/>
  <c r="AB13" i="4" s="1"/>
  <c r="Q13" i="4"/>
  <c r="R13" i="4" s="1"/>
  <c r="G13" i="4"/>
  <c r="H13" i="4" s="1"/>
  <c r="AK12" i="4"/>
  <c r="AL12" i="4" s="1"/>
  <c r="AA12" i="4"/>
  <c r="AB12" i="4" s="1"/>
  <c r="Q12" i="4"/>
  <c r="R12" i="4" s="1"/>
  <c r="G12" i="4"/>
  <c r="H12" i="4" s="1"/>
  <c r="AK11" i="4"/>
  <c r="AL11" i="4" s="1"/>
  <c r="AA11" i="4"/>
  <c r="AB11" i="4" s="1"/>
  <c r="Q11" i="4"/>
  <c r="R11" i="4" s="1"/>
  <c r="G11" i="4"/>
  <c r="H11" i="4" s="1"/>
  <c r="AK10" i="4"/>
  <c r="AL10" i="4" s="1"/>
  <c r="AA10" i="4"/>
  <c r="AB10" i="4" s="1"/>
  <c r="Q10" i="4"/>
  <c r="R10" i="4" s="1"/>
  <c r="G10" i="4"/>
  <c r="H10" i="4" s="1"/>
  <c r="AK9" i="4"/>
  <c r="AL9" i="4" s="1"/>
  <c r="AA9" i="4"/>
  <c r="AB9" i="4" s="1"/>
  <c r="Q9" i="4"/>
  <c r="R9" i="4" s="1"/>
  <c r="G9" i="4"/>
  <c r="H9" i="4" s="1"/>
  <c r="AK8" i="4"/>
  <c r="AL8" i="4" s="1"/>
  <c r="AA8" i="4"/>
  <c r="AA17" i="4" s="1"/>
  <c r="AD17" i="4" s="1"/>
  <c r="Q8" i="4"/>
  <c r="R8" i="4" s="1"/>
  <c r="G8" i="4"/>
  <c r="H8" i="4" s="1"/>
  <c r="AK7" i="4"/>
  <c r="AL7" i="4" s="1"/>
  <c r="AA7" i="4"/>
  <c r="AB7" i="4" s="1"/>
  <c r="Q7" i="4"/>
  <c r="R7" i="4" s="1"/>
  <c r="G7" i="4"/>
  <c r="H7" i="4" s="1"/>
  <c r="AK58" i="1"/>
  <c r="AL58" i="1" s="1"/>
  <c r="AK57" i="1"/>
  <c r="AL57" i="1" s="1"/>
  <c r="AK56" i="1"/>
  <c r="AL56" i="1" s="1"/>
  <c r="AK55" i="1"/>
  <c r="AL55" i="1" s="1"/>
  <c r="AK54" i="1"/>
  <c r="AL54" i="1" s="1"/>
  <c r="AK53" i="1"/>
  <c r="AL53" i="1" s="1"/>
  <c r="AK52" i="1"/>
  <c r="AL52" i="1" s="1"/>
  <c r="AK51" i="1"/>
  <c r="AL51" i="1" s="1"/>
  <c r="AK50" i="1"/>
  <c r="AL50" i="1" s="1"/>
  <c r="AK49" i="1"/>
  <c r="AL49" i="1" s="1"/>
  <c r="AK44" i="1"/>
  <c r="AL44" i="1" s="1"/>
  <c r="AK43" i="1"/>
  <c r="AL43" i="1" s="1"/>
  <c r="AK42" i="1"/>
  <c r="AL42" i="1" s="1"/>
  <c r="AK41" i="1"/>
  <c r="AL41" i="1" s="1"/>
  <c r="AK40" i="1"/>
  <c r="AL40" i="1" s="1"/>
  <c r="AK39" i="1"/>
  <c r="AL39" i="1" s="1"/>
  <c r="AK38" i="1"/>
  <c r="AL38" i="1" s="1"/>
  <c r="AK37" i="1"/>
  <c r="AL37" i="1" s="1"/>
  <c r="AK36" i="1"/>
  <c r="AL36" i="1" s="1"/>
  <c r="AK35" i="1"/>
  <c r="AL35" i="1" s="1"/>
  <c r="AK30" i="1"/>
  <c r="AL30" i="1" s="1"/>
  <c r="AK29" i="1"/>
  <c r="AL29" i="1" s="1"/>
  <c r="AK28" i="1"/>
  <c r="AL28" i="1" s="1"/>
  <c r="AK27" i="1"/>
  <c r="AL27" i="1" s="1"/>
  <c r="AK26" i="1"/>
  <c r="AL26" i="1" s="1"/>
  <c r="AK25" i="1"/>
  <c r="AL25" i="1" s="1"/>
  <c r="AK24" i="1"/>
  <c r="AL24" i="1" s="1"/>
  <c r="AK23" i="1"/>
  <c r="AL23" i="1" s="1"/>
  <c r="AK22" i="1"/>
  <c r="AL22" i="1" s="1"/>
  <c r="AK21" i="1"/>
  <c r="AL21" i="1" s="1"/>
  <c r="AK16" i="1"/>
  <c r="AL16" i="1" s="1"/>
  <c r="AK15" i="1"/>
  <c r="AL15" i="1" s="1"/>
  <c r="AK14" i="1"/>
  <c r="AL14" i="1" s="1"/>
  <c r="AK13" i="1"/>
  <c r="AL13" i="1" s="1"/>
  <c r="AK12" i="1"/>
  <c r="AL12" i="1" s="1"/>
  <c r="AK11" i="1"/>
  <c r="AL11" i="1" s="1"/>
  <c r="AK10" i="1"/>
  <c r="AL10" i="1" s="1"/>
  <c r="AK9" i="1"/>
  <c r="AL9" i="1" s="1"/>
  <c r="AK8" i="1"/>
  <c r="AL8" i="1" s="1"/>
  <c r="AK7" i="1"/>
  <c r="AL7" i="1" s="1"/>
  <c r="AA58" i="1"/>
  <c r="AB58" i="1" s="1"/>
  <c r="AA57" i="1"/>
  <c r="AB57" i="1" s="1"/>
  <c r="AA56" i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A50" i="1"/>
  <c r="AB50" i="1" s="1"/>
  <c r="AA49" i="1"/>
  <c r="AB49" i="1" s="1"/>
  <c r="AA44" i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16" i="1"/>
  <c r="AB16" i="1" s="1"/>
  <c r="AA15" i="1"/>
  <c r="AB15" i="1" s="1"/>
  <c r="AA14" i="1"/>
  <c r="AB14" i="1" s="1"/>
  <c r="AA13" i="1"/>
  <c r="AB13" i="1" s="1"/>
  <c r="AA12" i="1"/>
  <c r="AB12" i="1" s="1"/>
  <c r="AA11" i="1"/>
  <c r="AB11" i="1" s="1"/>
  <c r="AA10" i="1"/>
  <c r="AB10" i="1" s="1"/>
  <c r="AA9" i="1"/>
  <c r="AB9" i="1" s="1"/>
  <c r="AA8" i="1"/>
  <c r="AB8" i="1" s="1"/>
  <c r="AA7" i="1"/>
  <c r="AB7" i="1" s="1"/>
  <c r="Q58" i="1"/>
  <c r="R58" i="1" s="1"/>
  <c r="Q57" i="1"/>
  <c r="R57" i="1" s="1"/>
  <c r="Q56" i="1"/>
  <c r="R56" i="1" s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37" i="1"/>
  <c r="R37" i="1" s="1"/>
  <c r="Q36" i="1"/>
  <c r="R36" i="1" s="1"/>
  <c r="Q35" i="1"/>
  <c r="R35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16" i="1"/>
  <c r="H16" i="1" s="1"/>
  <c r="AA45" i="4" l="1"/>
  <c r="AD45" i="4" s="1"/>
  <c r="AL36" i="4"/>
  <c r="AL22" i="4"/>
  <c r="AB22" i="4"/>
  <c r="R45" i="4"/>
  <c r="H17" i="4"/>
  <c r="H45" i="4"/>
  <c r="AL45" i="4"/>
  <c r="AB17" i="4"/>
  <c r="R59" i="4"/>
  <c r="AB59" i="4"/>
  <c r="R17" i="4"/>
  <c r="H59" i="4"/>
  <c r="AL17" i="4"/>
  <c r="AL59" i="4"/>
  <c r="AB31" i="4"/>
  <c r="AB45" i="4"/>
  <c r="Q45" i="4"/>
  <c r="T45" i="4" s="1"/>
  <c r="Q17" i="4"/>
  <c r="T17" i="4" s="1"/>
  <c r="AB8" i="4"/>
  <c r="AA59" i="4"/>
  <c r="AD59" i="4" s="1"/>
  <c r="AK17" i="4"/>
  <c r="AN17" i="4" s="1"/>
  <c r="AK59" i="4"/>
  <c r="AN59" i="4" s="1"/>
  <c r="G17" i="4"/>
  <c r="J17" i="4" s="1"/>
  <c r="G59" i="4"/>
  <c r="J59" i="4" s="1"/>
  <c r="H21" i="4"/>
  <c r="H31" i="4" s="1"/>
  <c r="R21" i="4"/>
  <c r="R31" i="4" s="1"/>
  <c r="AL31" i="4"/>
  <c r="R50" i="4"/>
  <c r="H36" i="4"/>
  <c r="AK31" i="1"/>
  <c r="AN31" i="1" s="1"/>
  <c r="AA17" i="1"/>
  <c r="AD17" i="1" s="1"/>
  <c r="AK59" i="1"/>
  <c r="AN59" i="1" s="1"/>
  <c r="AL59" i="1"/>
  <c r="AL45" i="1"/>
  <c r="AK45" i="1"/>
  <c r="AN45" i="1" s="1"/>
  <c r="AL31" i="1"/>
  <c r="AL17" i="1"/>
  <c r="AA59" i="1"/>
  <c r="AD59" i="1" s="1"/>
  <c r="AA45" i="1"/>
  <c r="AD45" i="1" s="1"/>
  <c r="AA31" i="1"/>
  <c r="AD31" i="1" s="1"/>
  <c r="AB59" i="1"/>
  <c r="AB45" i="1"/>
  <c r="AB31" i="1"/>
  <c r="AK17" i="1"/>
  <c r="AN17" i="1" s="1"/>
  <c r="AB17" i="1"/>
  <c r="Q59" i="1"/>
  <c r="T59" i="1" s="1"/>
  <c r="Q45" i="1"/>
  <c r="T45" i="1" s="1"/>
  <c r="R59" i="1"/>
  <c r="R45" i="1"/>
  <c r="R31" i="1"/>
  <c r="Q31" i="1"/>
  <c r="T31" i="1" s="1"/>
  <c r="G15" i="1" l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L7" i="2"/>
  <c r="M7" i="2" s="1"/>
  <c r="L8" i="2"/>
  <c r="M8" i="2"/>
  <c r="L9" i="2"/>
  <c r="M9" i="2" s="1"/>
  <c r="L10" i="2"/>
  <c r="M10" i="2" s="1"/>
  <c r="L11" i="2"/>
  <c r="M11" i="2" s="1"/>
  <c r="L12" i="2"/>
  <c r="M12" i="2"/>
  <c r="L13" i="2"/>
  <c r="M13" i="2" s="1"/>
  <c r="L14" i="2"/>
  <c r="M14" i="2" s="1"/>
  <c r="L15" i="2"/>
  <c r="M15" i="2" s="1"/>
  <c r="L16" i="2"/>
  <c r="M16" i="2" s="1"/>
  <c r="J18" i="2"/>
  <c r="Q17" i="1" l="1"/>
  <c r="T17" i="1" s="1"/>
  <c r="G31" i="1"/>
  <c r="J31" i="1" s="1"/>
  <c r="G59" i="1"/>
  <c r="J59" i="1" s="1"/>
  <c r="G45" i="1"/>
  <c r="J45" i="1" s="1"/>
  <c r="G17" i="1"/>
  <c r="J17" i="1" s="1"/>
  <c r="H59" i="1"/>
  <c r="H45" i="1"/>
  <c r="H31" i="1"/>
  <c r="H7" i="1"/>
  <c r="H17" i="1" s="1"/>
  <c r="R17" i="1"/>
  <c r="L18" i="2"/>
  <c r="O18" i="2" s="1"/>
  <c r="M18" i="2"/>
</calcChain>
</file>

<file path=xl/sharedStrings.xml><?xml version="1.0" encoding="utf-8"?>
<sst xmlns="http://schemas.openxmlformats.org/spreadsheetml/2006/main" count="759" uniqueCount="66">
  <si>
    <t>SAMPLE | Top Only (Runner)</t>
  </si>
  <si>
    <t>Placement</t>
  </si>
  <si>
    <t>Fabric Name</t>
  </si>
  <si>
    <t>SKU</t>
  </si>
  <si>
    <t>Yds</t>
  </si>
  <si>
    <t>Cost Per Yd</t>
  </si>
  <si>
    <t>Total Cost</t>
  </si>
  <si>
    <t>Retail</t>
  </si>
  <si>
    <t>Kit Price</t>
  </si>
  <si>
    <t>Profit</t>
  </si>
  <si>
    <t>Dark Fabric</t>
  </si>
  <si>
    <t>Blue Dots</t>
  </si>
  <si>
    <t>ABC123</t>
  </si>
  <si>
    <t>Instructions:</t>
  </si>
  <si>
    <t>Blue Stripes</t>
  </si>
  <si>
    <t>ABC234</t>
  </si>
  <si>
    <t xml:space="preserve">Turquoise Dots </t>
  </si>
  <si>
    <t>ABC345</t>
  </si>
  <si>
    <t>Turquoise Stripes</t>
  </si>
  <si>
    <t>ABC456</t>
  </si>
  <si>
    <t>Light Fabric</t>
  </si>
  <si>
    <t>Yellow Dots</t>
  </si>
  <si>
    <t>ABC567</t>
  </si>
  <si>
    <t>Yellow Stripes</t>
  </si>
  <si>
    <t>ABC678</t>
  </si>
  <si>
    <t>Orange Dots</t>
  </si>
  <si>
    <t>ABC789</t>
  </si>
  <si>
    <t>2. The spreadsheet will calculate your total cost, and the total retail price of the entire kit. Manually enter a kit price that will cover your costs, including and packaging, printing, etc.</t>
  </si>
  <si>
    <t>Orange Stripes</t>
  </si>
  <si>
    <t>ABC890</t>
  </si>
  <si>
    <t>Backing</t>
  </si>
  <si>
    <t>Not Included</t>
  </si>
  <si>
    <t>Binding</t>
  </si>
  <si>
    <t>Pattern</t>
  </si>
  <si>
    <t>Stargrove</t>
  </si>
  <si>
    <t>CMQ23</t>
  </si>
  <si>
    <t xml:space="preserve"> $                  -  </t>
  </si>
  <si>
    <t>3. Use this spreadsheet as cutting instructions for your employees, for inventory adjustments, and for cost planning / website listing.</t>
  </si>
  <si>
    <t>Lap | Top Only</t>
  </si>
  <si>
    <t>Throw | Top Only</t>
  </si>
  <si>
    <t>Bed | Top Only</t>
  </si>
  <si>
    <t xml:space="preserve">1. Fill in all areas on the chart with  pertinent information, including  the fabric requirements, the SKUs, the yardage, and your cost as a shop owner. (shown in blue in the sample chart). </t>
  </si>
  <si>
    <t>Lap | Top + Pattern + Back + Bind</t>
  </si>
  <si>
    <t>Lap | Top + Back + Bind</t>
  </si>
  <si>
    <t>Lap | Top + Pattern</t>
  </si>
  <si>
    <t>Throw | Top + Pattern</t>
  </si>
  <si>
    <t>Throw | Top + Back + Bind</t>
  </si>
  <si>
    <t>Bed | Top + Pattern + Back + Bind</t>
  </si>
  <si>
    <t>Bed | Top + Back + Bind</t>
  </si>
  <si>
    <t>Bed | Top + Pattern</t>
  </si>
  <si>
    <t>SAMPLE ONLY: Stargrove Mix and Match Version</t>
  </si>
  <si>
    <t>Throw | Top  + Pattern + Back + Bind</t>
  </si>
  <si>
    <t xml:space="preserve">A </t>
  </si>
  <si>
    <t>B</t>
  </si>
  <si>
    <t>C</t>
  </si>
  <si>
    <t>D</t>
  </si>
  <si>
    <t>E</t>
  </si>
  <si>
    <t>F</t>
  </si>
  <si>
    <t>G</t>
  </si>
  <si>
    <t>Sun Still</t>
  </si>
  <si>
    <t>Mini | Top Only</t>
  </si>
  <si>
    <t>Mini | Top + Pattern</t>
  </si>
  <si>
    <t>Mini | Top + Back + Bind</t>
  </si>
  <si>
    <t>Mini | Top + Pattern + Back + Bind</t>
  </si>
  <si>
    <t>Assumes directional fabric for the entire quilt top</t>
  </si>
  <si>
    <t>Assumes NON-directional fabric for the entire quilt 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</si>
</sst>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2"/>
      <color theme="1"/>
      <name val="Aptos Narrow"/>
      <family val="2"/>
      <scheme val="minor"/>
    </font>
    <font>
      <sz val="22"/>
      <color theme="1"/>
      <name val="Futura Medium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ptos Narrow"/>
      <scheme val="minor"/>
    </font>
    <font>
      <b/>
      <i/>
      <sz val="14"/>
      <color theme="0"/>
      <name val="Calibri"/>
      <family val="2"/>
    </font>
    <font>
      <b/>
      <i/>
      <sz val="14"/>
      <color rgb="FF000000"/>
      <name val="Calibri"/>
      <family val="2"/>
    </font>
    <font>
      <i/>
      <sz val="14"/>
      <color rgb="FF000000"/>
      <name val="Calibri"/>
      <family val="2"/>
    </font>
    <font>
      <i/>
      <sz val="14"/>
      <color theme="1"/>
      <name val="Arial"/>
      <family val="2"/>
    </font>
    <font>
      <b/>
      <i/>
      <sz val="14"/>
      <color theme="6"/>
      <name val="Calibri"/>
      <family val="2"/>
    </font>
    <font>
      <b/>
      <i/>
      <sz val="14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b/>
      <sz val="16"/>
      <color rgb="FFFFFFFF"/>
      <name val="Calibri"/>
      <family val="2"/>
    </font>
    <font>
      <b/>
      <sz val="12"/>
      <color theme="6"/>
      <name val="Calibri"/>
      <family val="2"/>
    </font>
    <font>
      <b/>
      <sz val="12"/>
      <color theme="0"/>
      <name val="Calibri"/>
      <family val="2"/>
    </font>
    <font>
      <sz val="20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215C98"/>
        <bgColor rgb="FF000000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164" fontId="4" fillId="4" borderId="5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vertical="top" wrapText="1"/>
    </xf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/>
    <xf numFmtId="0" fontId="4" fillId="0" borderId="4" xfId="0" applyFont="1" applyBorder="1"/>
    <xf numFmtId="0" fontId="4" fillId="0" borderId="5" xfId="0" applyFont="1" applyBorder="1"/>
    <xf numFmtId="2" fontId="4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2" fontId="4" fillId="0" borderId="5" xfId="0" applyNumberFormat="1" applyFont="1" applyBorder="1" applyAlignment="1">
      <alignment horizontal="center"/>
    </xf>
    <xf numFmtId="0" fontId="8" fillId="3" borderId="4" xfId="0" applyFont="1" applyFill="1" applyBorder="1"/>
    <xf numFmtId="0" fontId="8" fillId="3" borderId="5" xfId="0" applyFont="1" applyFill="1" applyBorder="1"/>
    <xf numFmtId="0" fontId="8" fillId="3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5" xfId="0" applyFont="1" applyFill="1" applyBorder="1"/>
    <xf numFmtId="0" fontId="9" fillId="3" borderId="4" xfId="0" applyFont="1" applyFill="1" applyBorder="1"/>
    <xf numFmtId="0" fontId="9" fillId="3" borderId="5" xfId="0" applyFont="1" applyFill="1" applyBorder="1"/>
    <xf numFmtId="1" fontId="10" fillId="3" borderId="6" xfId="0" applyNumberFormat="1" applyFont="1" applyFill="1" applyBorder="1" applyAlignment="1">
      <alignment horizontal="center"/>
    </xf>
    <xf numFmtId="12" fontId="9" fillId="3" borderId="5" xfId="0" applyNumberFormat="1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8" borderId="5" xfId="0" applyFont="1" applyFill="1" applyBorder="1"/>
    <xf numFmtId="1" fontId="9" fillId="3" borderId="5" xfId="0" applyNumberFormat="1" applyFont="1" applyFill="1" applyBorder="1" applyAlignment="1">
      <alignment horizontal="center"/>
    </xf>
    <xf numFmtId="164" fontId="9" fillId="4" borderId="15" xfId="0" applyNumberFormat="1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8" borderId="4" xfId="0" applyFont="1" applyFill="1" applyBorder="1"/>
    <xf numFmtId="2" fontId="9" fillId="8" borderId="5" xfId="0" applyNumberFormat="1" applyFont="1" applyFill="1" applyBorder="1" applyAlignment="1">
      <alignment horizontal="center"/>
    </xf>
    <xf numFmtId="12" fontId="8" fillId="6" borderId="5" xfId="0" applyNumberFormat="1" applyFont="1" applyFill="1" applyBorder="1" applyAlignment="1">
      <alignment horizontal="center"/>
    </xf>
    <xf numFmtId="44" fontId="8" fillId="6" borderId="16" xfId="0" applyNumberFormat="1" applyFont="1" applyFill="1" applyBorder="1" applyAlignment="1">
      <alignment horizontal="center"/>
    </xf>
    <xf numFmtId="164" fontId="8" fillId="6" borderId="17" xfId="0" applyNumberFormat="1" applyFont="1" applyFill="1" applyBorder="1" applyAlignment="1">
      <alignment horizontal="center"/>
    </xf>
    <xf numFmtId="164" fontId="8" fillId="6" borderId="18" xfId="0" applyNumberFormat="1" applyFont="1" applyFill="1" applyBorder="1" applyAlignment="1">
      <alignment horizontal="center"/>
    </xf>
    <xf numFmtId="44" fontId="11" fillId="8" borderId="5" xfId="0" applyNumberFormat="1" applyFont="1" applyFill="1" applyBorder="1" applyAlignment="1">
      <alignment horizontal="center"/>
    </xf>
    <xf numFmtId="44" fontId="12" fillId="8" borderId="5" xfId="0" applyNumberFormat="1" applyFont="1" applyFill="1" applyBorder="1"/>
    <xf numFmtId="0" fontId="14" fillId="0" borderId="0" xfId="0" applyFont="1" applyAlignment="1">
      <alignment vertical="top" wrapText="1"/>
    </xf>
    <xf numFmtId="0" fontId="3" fillId="0" borderId="19" xfId="0" applyFont="1" applyBorder="1"/>
    <xf numFmtId="164" fontId="0" fillId="0" borderId="0" xfId="0" applyNumberFormat="1"/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164" fontId="4" fillId="8" borderId="5" xfId="0" applyNumberFormat="1" applyFont="1" applyFill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44" fontId="3" fillId="6" borderId="16" xfId="0" applyNumberFormat="1" applyFont="1" applyFill="1" applyBorder="1" applyAlignment="1">
      <alignment horizontal="center"/>
    </xf>
    <xf numFmtId="164" fontId="3" fillId="6" borderId="17" xfId="0" applyNumberFormat="1" applyFont="1" applyFill="1" applyBorder="1" applyAlignment="1">
      <alignment horizontal="center"/>
    </xf>
    <xf numFmtId="164" fontId="3" fillId="6" borderId="18" xfId="0" applyNumberFormat="1" applyFont="1" applyFill="1" applyBorder="1" applyAlignment="1">
      <alignment horizontal="center"/>
    </xf>
    <xf numFmtId="44" fontId="16" fillId="6" borderId="5" xfId="0" applyNumberFormat="1" applyFont="1" applyFill="1" applyBorder="1" applyAlignment="1">
      <alignment horizontal="center"/>
    </xf>
    <xf numFmtId="44" fontId="17" fillId="13" borderId="5" xfId="0" applyNumberFormat="1" applyFont="1" applyFill="1" applyBorder="1"/>
    <xf numFmtId="12" fontId="3" fillId="0" borderId="5" xfId="0" applyNumberFormat="1" applyFont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1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15" fillId="12" borderId="2" xfId="0" applyFont="1" applyFill="1" applyBorder="1" applyAlignment="1">
      <alignment horizontal="center"/>
    </xf>
    <xf numFmtId="0" fontId="15" fillId="12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4" fillId="0" borderId="6" xfId="0" applyFont="1" applyFill="1" applyBorder="1"/>
    <xf numFmtId="1" fontId="5" fillId="0" borderId="6" xfId="0" applyNumberFormat="1" applyFont="1" applyFill="1" applyBorder="1" applyAlignment="1">
      <alignment horizontal="center"/>
    </xf>
    <xf numFmtId="12" fontId="4" fillId="0" borderId="6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EF18-1E48-BE43-8F36-4F07EAAF24F2}">
  <dimension ref="B1:O28"/>
  <sheetViews>
    <sheetView zoomScale="87" workbookViewId="0">
      <selection activeCell="H24" sqref="H24"/>
    </sheetView>
  </sheetViews>
  <sheetFormatPr baseColWidth="10" defaultRowHeight="16" x14ac:dyDescent="0.2"/>
  <cols>
    <col min="7" max="7" width="14.5" customWidth="1"/>
    <col min="8" max="8" width="18.83203125" customWidth="1"/>
    <col min="9" max="9" width="16.5" bestFit="1" customWidth="1"/>
    <col min="10" max="15" width="11" bestFit="1" customWidth="1"/>
  </cols>
  <sheetData>
    <row r="1" spans="2:15" ht="44" customHeight="1" x14ac:dyDescent="0.2"/>
    <row r="4" spans="2:15" ht="31" thickBot="1" x14ac:dyDescent="0.25">
      <c r="B4" s="4" t="s">
        <v>13</v>
      </c>
      <c r="G4" s="71" t="s">
        <v>50</v>
      </c>
      <c r="H4" s="72"/>
      <c r="I4" s="72"/>
      <c r="J4" s="72"/>
      <c r="K4" s="72"/>
      <c r="L4" s="72"/>
      <c r="M4" s="72"/>
      <c r="N4" s="72"/>
      <c r="O4" s="72"/>
    </row>
    <row r="5" spans="2:15" ht="25" customHeight="1" thickBot="1" x14ac:dyDescent="0.3">
      <c r="B5" s="76" t="s">
        <v>41</v>
      </c>
      <c r="C5" s="77"/>
      <c r="D5" s="77"/>
      <c r="E5" s="78"/>
      <c r="F5" s="5"/>
      <c r="G5" s="73" t="s">
        <v>0</v>
      </c>
      <c r="H5" s="74"/>
      <c r="I5" s="74"/>
      <c r="J5" s="74"/>
      <c r="K5" s="74"/>
      <c r="L5" s="74"/>
      <c r="M5" s="74"/>
      <c r="N5" s="74"/>
      <c r="O5" s="75"/>
    </row>
    <row r="6" spans="2:15" ht="19" customHeight="1" x14ac:dyDescent="0.25">
      <c r="B6" s="79"/>
      <c r="C6" s="80"/>
      <c r="D6" s="80"/>
      <c r="E6" s="81"/>
      <c r="F6" s="5"/>
      <c r="G6" s="17" t="s">
        <v>1</v>
      </c>
      <c r="H6" s="18" t="s">
        <v>2</v>
      </c>
      <c r="I6" s="19" t="s">
        <v>3</v>
      </c>
      <c r="J6" s="19" t="s">
        <v>4</v>
      </c>
      <c r="K6" s="19" t="s">
        <v>5</v>
      </c>
      <c r="L6" s="20" t="s">
        <v>6</v>
      </c>
      <c r="M6" s="20" t="s">
        <v>7</v>
      </c>
      <c r="N6" s="21" t="s">
        <v>8</v>
      </c>
      <c r="O6" s="22" t="s">
        <v>9</v>
      </c>
    </row>
    <row r="7" spans="2:15" ht="19" customHeight="1" x14ac:dyDescent="0.25">
      <c r="B7" s="79"/>
      <c r="C7" s="80"/>
      <c r="D7" s="80"/>
      <c r="E7" s="81"/>
      <c r="F7" s="5"/>
      <c r="G7" s="23" t="s">
        <v>10</v>
      </c>
      <c r="H7" s="24" t="s">
        <v>11</v>
      </c>
      <c r="I7" s="25" t="s">
        <v>12</v>
      </c>
      <c r="J7" s="26">
        <v>0.33333333333333331</v>
      </c>
      <c r="K7" s="27">
        <v>5.5</v>
      </c>
      <c r="L7" s="28">
        <f t="shared" ref="L7:L16" si="0">J7*K7</f>
        <v>1.8333333333333333</v>
      </c>
      <c r="M7" s="28">
        <f t="shared" ref="M7:M16" si="1">L7*2</f>
        <v>3.6666666666666665</v>
      </c>
      <c r="N7" s="21"/>
      <c r="O7" s="22"/>
    </row>
    <row r="8" spans="2:15" ht="19" customHeight="1" x14ac:dyDescent="0.25">
      <c r="B8" s="79"/>
      <c r="C8" s="80"/>
      <c r="D8" s="80"/>
      <c r="E8" s="81"/>
      <c r="F8" s="5"/>
      <c r="G8" s="23" t="s">
        <v>10</v>
      </c>
      <c r="H8" s="24" t="s">
        <v>14</v>
      </c>
      <c r="I8" s="25" t="s">
        <v>15</v>
      </c>
      <c r="J8" s="26">
        <v>0.33333333333333331</v>
      </c>
      <c r="K8" s="27">
        <v>5.5</v>
      </c>
      <c r="L8" s="28">
        <f t="shared" si="0"/>
        <v>1.8333333333333333</v>
      </c>
      <c r="M8" s="28">
        <f t="shared" si="1"/>
        <v>3.6666666666666665</v>
      </c>
      <c r="N8" s="21"/>
      <c r="O8" s="22"/>
    </row>
    <row r="9" spans="2:15" ht="19" customHeight="1" x14ac:dyDescent="0.25">
      <c r="B9" s="79"/>
      <c r="C9" s="80"/>
      <c r="D9" s="80"/>
      <c r="E9" s="81"/>
      <c r="F9" s="5"/>
      <c r="G9" s="23" t="s">
        <v>10</v>
      </c>
      <c r="H9" s="24" t="s">
        <v>16</v>
      </c>
      <c r="I9" s="25" t="s">
        <v>17</v>
      </c>
      <c r="J9" s="26">
        <v>0.33333333333333331</v>
      </c>
      <c r="K9" s="27">
        <v>5.5</v>
      </c>
      <c r="L9" s="28">
        <f t="shared" si="0"/>
        <v>1.8333333333333333</v>
      </c>
      <c r="M9" s="28">
        <f t="shared" si="1"/>
        <v>3.6666666666666665</v>
      </c>
      <c r="N9" s="21"/>
      <c r="O9" s="22"/>
    </row>
    <row r="10" spans="2:15" ht="16" customHeight="1" x14ac:dyDescent="0.25">
      <c r="B10" s="79"/>
      <c r="C10" s="80"/>
      <c r="D10" s="80"/>
      <c r="E10" s="81"/>
      <c r="F10" s="5"/>
      <c r="G10" s="23" t="s">
        <v>10</v>
      </c>
      <c r="H10" s="24" t="s">
        <v>18</v>
      </c>
      <c r="I10" s="25" t="s">
        <v>19</v>
      </c>
      <c r="J10" s="26">
        <v>0.33333333333333331</v>
      </c>
      <c r="K10" s="27">
        <v>5.5</v>
      </c>
      <c r="L10" s="28">
        <f t="shared" si="0"/>
        <v>1.8333333333333333</v>
      </c>
      <c r="M10" s="28">
        <f t="shared" si="1"/>
        <v>3.6666666666666665</v>
      </c>
      <c r="N10" s="21"/>
      <c r="O10" s="22"/>
    </row>
    <row r="11" spans="2:15" ht="19" customHeight="1" x14ac:dyDescent="0.25">
      <c r="B11" s="79"/>
      <c r="C11" s="80"/>
      <c r="D11" s="80"/>
      <c r="E11" s="81"/>
      <c r="F11" s="5"/>
      <c r="G11" s="23" t="s">
        <v>20</v>
      </c>
      <c r="H11" s="24" t="s">
        <v>21</v>
      </c>
      <c r="I11" s="25" t="s">
        <v>22</v>
      </c>
      <c r="J11" s="26">
        <v>0.33333333333333331</v>
      </c>
      <c r="K11" s="27">
        <v>5.5</v>
      </c>
      <c r="L11" s="28">
        <f t="shared" si="0"/>
        <v>1.8333333333333333</v>
      </c>
      <c r="M11" s="28">
        <f t="shared" si="1"/>
        <v>3.6666666666666665</v>
      </c>
      <c r="N11" s="21"/>
      <c r="O11" s="22"/>
    </row>
    <row r="12" spans="2:15" ht="20" customHeight="1" thickBot="1" x14ac:dyDescent="0.3">
      <c r="B12" s="82"/>
      <c r="C12" s="83"/>
      <c r="D12" s="83"/>
      <c r="E12" s="84"/>
      <c r="F12" s="5"/>
      <c r="G12" s="23" t="s">
        <v>20</v>
      </c>
      <c r="H12" s="24" t="s">
        <v>23</v>
      </c>
      <c r="I12" s="25" t="s">
        <v>24</v>
      </c>
      <c r="J12" s="26">
        <v>0.33333333333333331</v>
      </c>
      <c r="K12" s="27">
        <v>5.5</v>
      </c>
      <c r="L12" s="28">
        <f t="shared" si="0"/>
        <v>1.8333333333333333</v>
      </c>
      <c r="M12" s="28">
        <f t="shared" si="1"/>
        <v>3.6666666666666665</v>
      </c>
      <c r="N12" s="21"/>
      <c r="O12" s="22"/>
    </row>
    <row r="13" spans="2:15" ht="16" customHeight="1" x14ac:dyDescent="0.25">
      <c r="B13" s="43"/>
      <c r="C13" s="43"/>
      <c r="D13" s="43"/>
      <c r="E13" s="43"/>
      <c r="F13" s="5"/>
      <c r="G13" s="23" t="s">
        <v>20</v>
      </c>
      <c r="H13" s="24" t="s">
        <v>25</v>
      </c>
      <c r="I13" s="25" t="s">
        <v>26</v>
      </c>
      <c r="J13" s="26">
        <v>0.33333333333333331</v>
      </c>
      <c r="K13" s="27">
        <v>5.5</v>
      </c>
      <c r="L13" s="28">
        <f t="shared" si="0"/>
        <v>1.8333333333333333</v>
      </c>
      <c r="M13" s="28">
        <f t="shared" si="1"/>
        <v>3.6666666666666665</v>
      </c>
      <c r="N13" s="21"/>
      <c r="O13" s="22"/>
    </row>
    <row r="14" spans="2:15" ht="23" thickBot="1" x14ac:dyDescent="0.3">
      <c r="B14" s="43"/>
      <c r="C14" s="43"/>
      <c r="D14" s="43"/>
      <c r="E14" s="43"/>
      <c r="F14" s="5"/>
      <c r="G14" s="23" t="s">
        <v>20</v>
      </c>
      <c r="H14" s="24" t="s">
        <v>28</v>
      </c>
      <c r="I14" s="25" t="s">
        <v>29</v>
      </c>
      <c r="J14" s="26">
        <v>0.33333333333333331</v>
      </c>
      <c r="K14" s="27">
        <v>5.5</v>
      </c>
      <c r="L14" s="28">
        <f t="shared" si="0"/>
        <v>1.8333333333333333</v>
      </c>
      <c r="M14" s="28">
        <f t="shared" si="1"/>
        <v>3.6666666666666665</v>
      </c>
      <c r="N14" s="21"/>
      <c r="O14" s="22"/>
    </row>
    <row r="15" spans="2:15" ht="22" customHeight="1" x14ac:dyDescent="0.25">
      <c r="B15" s="76" t="s">
        <v>27</v>
      </c>
      <c r="C15" s="77"/>
      <c r="D15" s="77"/>
      <c r="E15" s="78"/>
      <c r="F15" s="5"/>
      <c r="G15" s="23" t="s">
        <v>30</v>
      </c>
      <c r="H15" s="24" t="s">
        <v>31</v>
      </c>
      <c r="I15" s="25"/>
      <c r="J15" s="29"/>
      <c r="K15" s="27">
        <v>5.5</v>
      </c>
      <c r="L15" s="28">
        <f t="shared" si="0"/>
        <v>0</v>
      </c>
      <c r="M15" s="28">
        <f t="shared" si="1"/>
        <v>0</v>
      </c>
      <c r="N15" s="30"/>
      <c r="O15" s="31"/>
    </row>
    <row r="16" spans="2:15" ht="19" customHeight="1" x14ac:dyDescent="0.25">
      <c r="B16" s="79"/>
      <c r="C16" s="80"/>
      <c r="D16" s="80"/>
      <c r="E16" s="81"/>
      <c r="G16" s="23" t="s">
        <v>32</v>
      </c>
      <c r="H16" s="24" t="s">
        <v>31</v>
      </c>
      <c r="I16" s="25"/>
      <c r="J16" s="29"/>
      <c r="K16" s="27">
        <v>5.5</v>
      </c>
      <c r="L16" s="28">
        <f t="shared" si="0"/>
        <v>0</v>
      </c>
      <c r="M16" s="28">
        <f t="shared" si="1"/>
        <v>0</v>
      </c>
      <c r="N16" s="30"/>
      <c r="O16" s="31"/>
    </row>
    <row r="17" spans="2:15" ht="20" customHeight="1" thickBot="1" x14ac:dyDescent="0.3">
      <c r="B17" s="79"/>
      <c r="C17" s="80"/>
      <c r="D17" s="80"/>
      <c r="E17" s="81"/>
      <c r="G17" s="23" t="s">
        <v>33</v>
      </c>
      <c r="H17" s="24" t="s">
        <v>34</v>
      </c>
      <c r="I17" s="32">
        <v>720167758513</v>
      </c>
      <c r="J17" s="29" t="s">
        <v>35</v>
      </c>
      <c r="K17" s="27"/>
      <c r="L17" s="33">
        <v>7</v>
      </c>
      <c r="M17" s="34">
        <v>14</v>
      </c>
      <c r="N17" s="30"/>
      <c r="O17" s="31"/>
    </row>
    <row r="18" spans="2:15" ht="20" customHeight="1" thickBot="1" x14ac:dyDescent="0.3">
      <c r="B18" s="79"/>
      <c r="C18" s="80"/>
      <c r="D18" s="80"/>
      <c r="E18" s="81"/>
      <c r="G18" s="35"/>
      <c r="H18" s="31"/>
      <c r="I18" s="36"/>
      <c r="J18" s="37">
        <f>SUM(J7:J14)</f>
        <v>2.6666666666666665</v>
      </c>
      <c r="K18" s="38" t="s">
        <v>36</v>
      </c>
      <c r="L18" s="39">
        <f>SUM(L7:L17)</f>
        <v>21.666666666666668</v>
      </c>
      <c r="M18" s="40">
        <f>SUM(M7:M17)</f>
        <v>43.333333333333336</v>
      </c>
      <c r="N18" s="41">
        <v>50</v>
      </c>
      <c r="O18" s="42">
        <f>(N18-L18)</f>
        <v>28.333333333333332</v>
      </c>
    </row>
    <row r="19" spans="2:15" ht="16" customHeight="1" x14ac:dyDescent="0.2">
      <c r="B19" s="79"/>
      <c r="C19" s="80"/>
      <c r="D19" s="80"/>
      <c r="E19" s="81"/>
    </row>
    <row r="20" spans="2:15" ht="16" customHeight="1" x14ac:dyDescent="0.2">
      <c r="B20" s="79"/>
      <c r="C20" s="80"/>
      <c r="D20" s="80"/>
      <c r="E20" s="81"/>
    </row>
    <row r="21" spans="2:15" ht="17" customHeight="1" thickBot="1" x14ac:dyDescent="0.25">
      <c r="B21" s="82"/>
      <c r="C21" s="83"/>
      <c r="D21" s="83"/>
      <c r="E21" s="84"/>
    </row>
    <row r="22" spans="2:15" ht="23" thickBot="1" x14ac:dyDescent="0.25">
      <c r="B22" s="43"/>
      <c r="C22" s="43"/>
      <c r="D22" s="43"/>
      <c r="E22" s="43"/>
    </row>
    <row r="23" spans="2:15" ht="16" customHeight="1" x14ac:dyDescent="0.2">
      <c r="B23" s="76" t="s">
        <v>37</v>
      </c>
      <c r="C23" s="77"/>
      <c r="D23" s="77"/>
      <c r="E23" s="78"/>
    </row>
    <row r="24" spans="2:15" ht="16" customHeight="1" x14ac:dyDescent="0.2">
      <c r="B24" s="79"/>
      <c r="C24" s="80"/>
      <c r="D24" s="80"/>
      <c r="E24" s="81"/>
    </row>
    <row r="25" spans="2:15" ht="16" customHeight="1" x14ac:dyDescent="0.2">
      <c r="B25" s="79"/>
      <c r="C25" s="80"/>
      <c r="D25" s="80"/>
      <c r="E25" s="81"/>
    </row>
    <row r="26" spans="2:15" ht="16" customHeight="1" x14ac:dyDescent="0.2">
      <c r="B26" s="79"/>
      <c r="C26" s="80"/>
      <c r="D26" s="80"/>
      <c r="E26" s="81"/>
    </row>
    <row r="27" spans="2:15" ht="17" customHeight="1" x14ac:dyDescent="0.2">
      <c r="B27" s="79"/>
      <c r="C27" s="80"/>
      <c r="D27" s="80"/>
      <c r="E27" s="81"/>
    </row>
    <row r="28" spans="2:15" ht="17" thickBot="1" x14ac:dyDescent="0.25">
      <c r="B28" s="82"/>
      <c r="C28" s="83"/>
      <c r="D28" s="83"/>
      <c r="E28" s="84"/>
    </row>
  </sheetData>
  <mergeCells count="5">
    <mergeCell ref="G4:O4"/>
    <mergeCell ref="G5:O5"/>
    <mergeCell ref="B5:E12"/>
    <mergeCell ref="B15:E21"/>
    <mergeCell ref="B23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E78A-2E91-CA43-BF58-31E022430892}">
  <dimension ref="B2:AN59"/>
  <sheetViews>
    <sheetView tabSelected="1" zoomScale="75" zoomScaleNormal="93" workbookViewId="0">
      <selection activeCell="K9" sqref="K9"/>
    </sheetView>
  </sheetViews>
  <sheetFormatPr baseColWidth="10" defaultRowHeight="16" x14ac:dyDescent="0.2"/>
  <cols>
    <col min="2" max="2" width="14.5" customWidth="1"/>
    <col min="3" max="3" width="17.6640625" customWidth="1"/>
    <col min="4" max="4" width="14.83203125" customWidth="1"/>
    <col min="12" max="12" width="16.83203125" customWidth="1"/>
    <col min="13" max="13" width="21.83203125" customWidth="1"/>
    <col min="14" max="14" width="16.5" style="11" customWidth="1"/>
    <col min="15" max="15" width="13" style="11" customWidth="1"/>
    <col min="16" max="16" width="12.5" style="11" customWidth="1"/>
    <col min="17" max="19" width="10.83203125" style="11"/>
    <col min="22" max="22" width="15.1640625" customWidth="1"/>
    <col min="24" max="24" width="15.33203125" customWidth="1"/>
    <col min="32" max="32" width="14.33203125" bestFit="1" customWidth="1"/>
    <col min="33" max="33" width="14.33203125" customWidth="1"/>
    <col min="34" max="34" width="16.1640625" customWidth="1"/>
  </cols>
  <sheetData>
    <row r="2" spans="2:40" ht="16" customHeight="1" x14ac:dyDescent="0.2">
      <c r="B2" s="88" t="s">
        <v>65</v>
      </c>
      <c r="C2" s="88"/>
      <c r="D2" s="88"/>
      <c r="E2" s="88"/>
      <c r="F2" s="88"/>
      <c r="G2" s="88"/>
      <c r="H2" s="88"/>
      <c r="I2" s="88"/>
      <c r="J2" s="88"/>
      <c r="L2" s="88" t="s">
        <v>65</v>
      </c>
      <c r="M2" s="88"/>
      <c r="N2" s="88"/>
      <c r="O2" s="88"/>
      <c r="P2" s="88"/>
      <c r="Q2" s="88"/>
      <c r="R2" s="88"/>
      <c r="S2" s="88"/>
      <c r="T2" s="88"/>
      <c r="V2" s="88" t="s">
        <v>65</v>
      </c>
      <c r="W2" s="88"/>
      <c r="X2" s="88"/>
      <c r="Y2" s="88"/>
      <c r="Z2" s="88"/>
      <c r="AA2" s="88"/>
      <c r="AB2" s="88"/>
      <c r="AC2" s="88"/>
      <c r="AD2" s="88"/>
      <c r="AF2" s="88" t="s">
        <v>65</v>
      </c>
      <c r="AG2" s="88"/>
      <c r="AH2" s="88"/>
      <c r="AI2" s="88"/>
      <c r="AJ2" s="88"/>
      <c r="AK2" s="88"/>
      <c r="AL2" s="88"/>
      <c r="AM2" s="88"/>
      <c r="AN2" s="88"/>
    </row>
    <row r="3" spans="2:40" ht="16" customHeight="1" x14ac:dyDescent="0.2">
      <c r="B3" s="88"/>
      <c r="C3" s="88"/>
      <c r="D3" s="88"/>
      <c r="E3" s="88"/>
      <c r="F3" s="88"/>
      <c r="G3" s="88"/>
      <c r="H3" s="88"/>
      <c r="I3" s="88"/>
      <c r="J3" s="88"/>
      <c r="L3" s="88"/>
      <c r="M3" s="88"/>
      <c r="N3" s="88"/>
      <c r="O3" s="88"/>
      <c r="P3" s="88"/>
      <c r="Q3" s="88"/>
      <c r="R3" s="88"/>
      <c r="S3" s="88"/>
      <c r="T3" s="88"/>
      <c r="V3" s="88"/>
      <c r="W3" s="88"/>
      <c r="X3" s="88"/>
      <c r="Y3" s="88"/>
      <c r="Z3" s="88"/>
      <c r="AA3" s="88"/>
      <c r="AB3" s="88"/>
      <c r="AC3" s="88"/>
      <c r="AD3" s="88"/>
      <c r="AF3" s="88"/>
      <c r="AG3" s="88"/>
      <c r="AH3" s="88"/>
      <c r="AI3" s="88"/>
      <c r="AJ3" s="88"/>
      <c r="AK3" s="88"/>
      <c r="AL3" s="88"/>
      <c r="AM3" s="88"/>
      <c r="AN3" s="88"/>
    </row>
    <row r="4" spans="2:40" ht="17" thickBot="1" x14ac:dyDescent="0.25">
      <c r="V4" s="5"/>
      <c r="W4" s="5"/>
      <c r="X4" s="5"/>
      <c r="Y4" s="5"/>
    </row>
    <row r="5" spans="2:40" ht="22" thickBot="1" x14ac:dyDescent="0.3">
      <c r="B5" s="56" t="s">
        <v>60</v>
      </c>
      <c r="C5" s="57"/>
      <c r="D5" s="57"/>
      <c r="E5" s="57"/>
      <c r="F5" s="57"/>
      <c r="G5" s="57"/>
      <c r="H5" s="57"/>
      <c r="I5" s="57"/>
      <c r="J5" s="58"/>
      <c r="L5" s="59" t="s">
        <v>38</v>
      </c>
      <c r="M5" s="60"/>
      <c r="N5" s="60"/>
      <c r="O5" s="60"/>
      <c r="P5" s="60"/>
      <c r="Q5" s="60"/>
      <c r="R5" s="60"/>
      <c r="S5" s="60"/>
      <c r="T5" s="61"/>
      <c r="V5" s="62" t="s">
        <v>39</v>
      </c>
      <c r="W5" s="63"/>
      <c r="X5" s="63"/>
      <c r="Y5" s="63"/>
      <c r="Z5" s="63"/>
      <c r="AA5" s="63"/>
      <c r="AB5" s="63"/>
      <c r="AC5" s="63"/>
      <c r="AD5" s="64"/>
      <c r="AF5" s="68" t="s">
        <v>40</v>
      </c>
      <c r="AG5" s="69"/>
      <c r="AH5" s="69"/>
      <c r="AI5" s="69"/>
      <c r="AJ5" s="69"/>
      <c r="AK5" s="69"/>
      <c r="AL5" s="69"/>
      <c r="AM5" s="69"/>
      <c r="AN5" s="70"/>
    </row>
    <row r="6" spans="2:40" x14ac:dyDescent="0.2">
      <c r="B6" s="44" t="s">
        <v>1</v>
      </c>
      <c r="C6" s="46" t="s">
        <v>2</v>
      </c>
      <c r="D6" s="47" t="s">
        <v>3</v>
      </c>
      <c r="E6" s="47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2" t="s">
        <v>9</v>
      </c>
      <c r="L6" s="44" t="s">
        <v>1</v>
      </c>
      <c r="M6" s="46" t="s">
        <v>2</v>
      </c>
      <c r="N6" s="47" t="s">
        <v>3</v>
      </c>
      <c r="O6" s="47" t="s">
        <v>4</v>
      </c>
      <c r="P6" s="13" t="s">
        <v>5</v>
      </c>
      <c r="Q6" s="13" t="s">
        <v>6</v>
      </c>
      <c r="R6" s="13" t="s">
        <v>7</v>
      </c>
      <c r="S6" s="13" t="s">
        <v>8</v>
      </c>
      <c r="T6" s="12" t="s">
        <v>9</v>
      </c>
      <c r="V6" s="44" t="s">
        <v>1</v>
      </c>
      <c r="W6" s="46" t="s">
        <v>2</v>
      </c>
      <c r="X6" s="47" t="s">
        <v>3</v>
      </c>
      <c r="Y6" s="47" t="s">
        <v>4</v>
      </c>
      <c r="Z6" s="13" t="s">
        <v>5</v>
      </c>
      <c r="AA6" s="13" t="s">
        <v>6</v>
      </c>
      <c r="AB6" s="13" t="s">
        <v>7</v>
      </c>
      <c r="AC6" s="13" t="s">
        <v>8</v>
      </c>
      <c r="AD6" s="12" t="s">
        <v>9</v>
      </c>
      <c r="AF6" s="44" t="s">
        <v>1</v>
      </c>
      <c r="AG6" s="46" t="s">
        <v>2</v>
      </c>
      <c r="AH6" s="47" t="s">
        <v>3</v>
      </c>
      <c r="AI6" s="47" t="s">
        <v>4</v>
      </c>
      <c r="AJ6" s="13" t="s">
        <v>5</v>
      </c>
      <c r="AK6" s="13" t="s">
        <v>6</v>
      </c>
      <c r="AL6" s="13" t="s">
        <v>7</v>
      </c>
      <c r="AM6" s="13" t="s">
        <v>8</v>
      </c>
      <c r="AN6" s="12" t="s">
        <v>9</v>
      </c>
    </row>
    <row r="7" spans="2:40" x14ac:dyDescent="0.2">
      <c r="B7" s="85" t="s">
        <v>52</v>
      </c>
      <c r="C7" s="85"/>
      <c r="D7" s="86"/>
      <c r="E7" s="87">
        <v>0.25</v>
      </c>
      <c r="F7" s="48"/>
      <c r="G7" s="3">
        <f>E7*F7</f>
        <v>0</v>
      </c>
      <c r="H7" s="3">
        <f>G7*2</f>
        <v>0</v>
      </c>
      <c r="I7" s="1"/>
      <c r="J7" s="2"/>
      <c r="L7" s="85" t="s">
        <v>52</v>
      </c>
      <c r="M7" s="85"/>
      <c r="N7" s="86"/>
      <c r="O7" s="87">
        <v>0.5</v>
      </c>
      <c r="P7" s="48"/>
      <c r="Q7" s="3">
        <f>O7*P7</f>
        <v>0</v>
      </c>
      <c r="R7" s="3">
        <f>Q7*2</f>
        <v>0</v>
      </c>
      <c r="S7" s="1"/>
      <c r="T7" s="2"/>
      <c r="V7" s="85" t="s">
        <v>52</v>
      </c>
      <c r="W7" s="85"/>
      <c r="X7" s="86"/>
      <c r="Y7" s="87">
        <v>0.875</v>
      </c>
      <c r="Z7" s="48"/>
      <c r="AA7" s="3">
        <f>Y7*Z7</f>
        <v>0</v>
      </c>
      <c r="AB7" s="3">
        <f>AA7*2</f>
        <v>0</v>
      </c>
      <c r="AC7" s="1"/>
      <c r="AD7" s="2"/>
      <c r="AF7" s="85" t="s">
        <v>52</v>
      </c>
      <c r="AG7" s="85"/>
      <c r="AH7" s="86"/>
      <c r="AI7" s="87">
        <v>1.75</v>
      </c>
      <c r="AJ7" s="48"/>
      <c r="AK7" s="3">
        <f>AI7*AJ7</f>
        <v>0</v>
      </c>
      <c r="AL7" s="3">
        <f>AK7*2</f>
        <v>0</v>
      </c>
      <c r="AM7" s="1"/>
      <c r="AN7" s="2"/>
    </row>
    <row r="8" spans="2:40" x14ac:dyDescent="0.2">
      <c r="B8" s="85" t="s">
        <v>53</v>
      </c>
      <c r="C8" s="85"/>
      <c r="D8" s="86"/>
      <c r="E8" s="87">
        <v>0.125</v>
      </c>
      <c r="F8" s="48"/>
      <c r="G8" s="3">
        <f t="shared" ref="G8:G16" si="0">E8*F8</f>
        <v>0</v>
      </c>
      <c r="H8" s="3">
        <f t="shared" ref="H8:H16" si="1">G8*2</f>
        <v>0</v>
      </c>
      <c r="I8" s="1"/>
      <c r="J8" s="2"/>
      <c r="L8" s="85" t="s">
        <v>53</v>
      </c>
      <c r="M8" s="85"/>
      <c r="N8" s="86"/>
      <c r="O8" s="87">
        <v>0.25</v>
      </c>
      <c r="P8" s="48"/>
      <c r="Q8" s="3">
        <f t="shared" ref="Q8:Q16" si="2">O8*P8</f>
        <v>0</v>
      </c>
      <c r="R8" s="3">
        <f t="shared" ref="R8:R16" si="3">Q8*2</f>
        <v>0</v>
      </c>
      <c r="S8" s="1"/>
      <c r="T8" s="2"/>
      <c r="V8" s="85" t="s">
        <v>53</v>
      </c>
      <c r="W8" s="85"/>
      <c r="X8" s="86"/>
      <c r="Y8" s="87">
        <v>0.625</v>
      </c>
      <c r="Z8" s="48"/>
      <c r="AA8" s="3">
        <f t="shared" ref="AA8:AA16" si="4">Y8*Z8</f>
        <v>0</v>
      </c>
      <c r="AB8" s="3">
        <f t="shared" ref="AB8:AB16" si="5">AA8*2</f>
        <v>0</v>
      </c>
      <c r="AC8" s="1"/>
      <c r="AD8" s="2"/>
      <c r="AF8" s="85" t="s">
        <v>53</v>
      </c>
      <c r="AG8" s="85"/>
      <c r="AH8" s="86"/>
      <c r="AI8" s="87">
        <v>1</v>
      </c>
      <c r="AJ8" s="48"/>
      <c r="AK8" s="3">
        <f t="shared" ref="AK8:AK16" si="6">AI8*AJ8</f>
        <v>0</v>
      </c>
      <c r="AL8" s="3">
        <f t="shared" ref="AL8:AL16" si="7">AK8*2</f>
        <v>0</v>
      </c>
      <c r="AM8" s="1"/>
      <c r="AN8" s="2"/>
    </row>
    <row r="9" spans="2:40" x14ac:dyDescent="0.2">
      <c r="B9" s="85" t="s">
        <v>54</v>
      </c>
      <c r="C9" s="85"/>
      <c r="D9" s="86"/>
      <c r="E9" s="87">
        <v>0.25</v>
      </c>
      <c r="F9" s="48"/>
      <c r="G9" s="3">
        <f t="shared" si="0"/>
        <v>0</v>
      </c>
      <c r="H9" s="3">
        <f t="shared" si="1"/>
        <v>0</v>
      </c>
      <c r="I9" s="1"/>
      <c r="J9" s="2"/>
      <c r="L9" s="85" t="s">
        <v>54</v>
      </c>
      <c r="M9" s="85"/>
      <c r="N9" s="86"/>
      <c r="O9" s="87">
        <v>0.5</v>
      </c>
      <c r="P9" s="48"/>
      <c r="Q9" s="3">
        <f t="shared" si="2"/>
        <v>0</v>
      </c>
      <c r="R9" s="3">
        <f t="shared" si="3"/>
        <v>0</v>
      </c>
      <c r="S9" s="1"/>
      <c r="T9" s="2"/>
      <c r="V9" s="85" t="s">
        <v>54</v>
      </c>
      <c r="W9" s="85"/>
      <c r="X9" s="86"/>
      <c r="Y9" s="87">
        <v>0.625</v>
      </c>
      <c r="Z9" s="48"/>
      <c r="AA9" s="3">
        <f t="shared" si="4"/>
        <v>0</v>
      </c>
      <c r="AB9" s="3">
        <f t="shared" si="5"/>
        <v>0</v>
      </c>
      <c r="AC9" s="1"/>
      <c r="AD9" s="2"/>
      <c r="AF9" s="85" t="s">
        <v>54</v>
      </c>
      <c r="AG9" s="85"/>
      <c r="AH9" s="86"/>
      <c r="AI9" s="87">
        <v>1.3333333333333333</v>
      </c>
      <c r="AJ9" s="48"/>
      <c r="AK9" s="3">
        <f t="shared" si="6"/>
        <v>0</v>
      </c>
      <c r="AL9" s="3">
        <f t="shared" si="7"/>
        <v>0</v>
      </c>
      <c r="AM9" s="1"/>
      <c r="AN9" s="2"/>
    </row>
    <row r="10" spans="2:40" x14ac:dyDescent="0.2">
      <c r="B10" s="85" t="s">
        <v>55</v>
      </c>
      <c r="C10" s="85"/>
      <c r="D10" s="86"/>
      <c r="E10" s="87">
        <v>0.25</v>
      </c>
      <c r="F10" s="48"/>
      <c r="G10" s="3">
        <f t="shared" si="0"/>
        <v>0</v>
      </c>
      <c r="H10" s="3">
        <f t="shared" si="1"/>
        <v>0</v>
      </c>
      <c r="I10" s="1"/>
      <c r="J10" s="2"/>
      <c r="L10" s="85" t="s">
        <v>55</v>
      </c>
      <c r="M10" s="85"/>
      <c r="N10" s="86"/>
      <c r="O10" s="87">
        <v>0.5</v>
      </c>
      <c r="P10" s="48"/>
      <c r="Q10" s="3">
        <f t="shared" si="2"/>
        <v>0</v>
      </c>
      <c r="R10" s="3">
        <f t="shared" si="3"/>
        <v>0</v>
      </c>
      <c r="S10" s="1"/>
      <c r="T10" s="2"/>
      <c r="V10" s="85" t="s">
        <v>55</v>
      </c>
      <c r="W10" s="85"/>
      <c r="X10" s="86"/>
      <c r="Y10" s="87">
        <v>0.66666666666666663</v>
      </c>
      <c r="Z10" s="48"/>
      <c r="AA10" s="3">
        <f t="shared" si="4"/>
        <v>0</v>
      </c>
      <c r="AB10" s="3">
        <f t="shared" si="5"/>
        <v>0</v>
      </c>
      <c r="AC10" s="1"/>
      <c r="AD10" s="2"/>
      <c r="AF10" s="85" t="s">
        <v>55</v>
      </c>
      <c r="AG10" s="85"/>
      <c r="AH10" s="86"/>
      <c r="AI10" s="87">
        <v>1.25</v>
      </c>
      <c r="AJ10" s="48"/>
      <c r="AK10" s="3">
        <f t="shared" si="6"/>
        <v>0</v>
      </c>
      <c r="AL10" s="3">
        <f t="shared" si="7"/>
        <v>0</v>
      </c>
      <c r="AM10" s="1"/>
      <c r="AN10" s="2"/>
    </row>
    <row r="11" spans="2:40" x14ac:dyDescent="0.2">
      <c r="B11" s="85" t="s">
        <v>56</v>
      </c>
      <c r="C11" s="85"/>
      <c r="D11" s="86"/>
      <c r="E11" s="87">
        <v>0.25</v>
      </c>
      <c r="F11" s="48"/>
      <c r="G11" s="3">
        <f t="shared" si="0"/>
        <v>0</v>
      </c>
      <c r="H11" s="3">
        <f t="shared" si="1"/>
        <v>0</v>
      </c>
      <c r="I11" s="1"/>
      <c r="J11" s="2"/>
      <c r="L11" s="85" t="s">
        <v>56</v>
      </c>
      <c r="M11" s="85"/>
      <c r="N11" s="86"/>
      <c r="O11" s="87">
        <v>0.5</v>
      </c>
      <c r="P11" s="48"/>
      <c r="Q11" s="3">
        <f t="shared" si="2"/>
        <v>0</v>
      </c>
      <c r="R11" s="3">
        <f t="shared" si="3"/>
        <v>0</v>
      </c>
      <c r="S11" s="1"/>
      <c r="T11" s="2"/>
      <c r="V11" s="85" t="s">
        <v>56</v>
      </c>
      <c r="W11" s="85"/>
      <c r="X11" s="86"/>
      <c r="Y11" s="87">
        <v>0.625</v>
      </c>
      <c r="Z11" s="48"/>
      <c r="AA11" s="3">
        <f t="shared" si="4"/>
        <v>0</v>
      </c>
      <c r="AB11" s="3">
        <f t="shared" si="5"/>
        <v>0</v>
      </c>
      <c r="AC11" s="1"/>
      <c r="AD11" s="2"/>
      <c r="AF11" s="85" t="s">
        <v>56</v>
      </c>
      <c r="AG11" s="85"/>
      <c r="AH11" s="86"/>
      <c r="AI11" s="87">
        <v>1.25</v>
      </c>
      <c r="AJ11" s="48"/>
      <c r="AK11" s="3">
        <f t="shared" si="6"/>
        <v>0</v>
      </c>
      <c r="AL11" s="3">
        <f t="shared" si="7"/>
        <v>0</v>
      </c>
      <c r="AM11" s="1"/>
      <c r="AN11" s="2"/>
    </row>
    <row r="12" spans="2:40" x14ac:dyDescent="0.2">
      <c r="B12" s="85" t="s">
        <v>57</v>
      </c>
      <c r="C12" s="85"/>
      <c r="D12" s="86"/>
      <c r="E12" s="87">
        <v>0.25</v>
      </c>
      <c r="F12" s="48"/>
      <c r="G12" s="3">
        <f t="shared" si="0"/>
        <v>0</v>
      </c>
      <c r="H12" s="3">
        <f t="shared" si="1"/>
        <v>0</v>
      </c>
      <c r="I12" s="1"/>
      <c r="J12" s="2"/>
      <c r="L12" s="85" t="s">
        <v>57</v>
      </c>
      <c r="M12" s="85"/>
      <c r="N12" s="86"/>
      <c r="O12" s="87">
        <v>0.33333333333333331</v>
      </c>
      <c r="P12" s="48"/>
      <c r="Q12" s="3">
        <f t="shared" si="2"/>
        <v>0</v>
      </c>
      <c r="R12" s="3">
        <f t="shared" si="3"/>
        <v>0</v>
      </c>
      <c r="S12" s="1"/>
      <c r="T12" s="2"/>
      <c r="V12" s="85" t="s">
        <v>57</v>
      </c>
      <c r="W12" s="85"/>
      <c r="X12" s="86"/>
      <c r="Y12" s="87">
        <v>0.75</v>
      </c>
      <c r="Z12" s="48"/>
      <c r="AA12" s="3">
        <f t="shared" si="4"/>
        <v>0</v>
      </c>
      <c r="AB12" s="3">
        <f t="shared" si="5"/>
        <v>0</v>
      </c>
      <c r="AC12" s="1"/>
      <c r="AD12" s="2"/>
      <c r="AF12" s="85" t="s">
        <v>57</v>
      </c>
      <c r="AG12" s="85"/>
      <c r="AH12" s="86"/>
      <c r="AI12" s="87">
        <v>1.5</v>
      </c>
      <c r="AJ12" s="48"/>
      <c r="AK12" s="3">
        <f t="shared" si="6"/>
        <v>0</v>
      </c>
      <c r="AL12" s="3">
        <f t="shared" si="7"/>
        <v>0</v>
      </c>
      <c r="AM12" s="1"/>
      <c r="AN12" s="2"/>
    </row>
    <row r="13" spans="2:40" x14ac:dyDescent="0.2">
      <c r="B13" s="85" t="s">
        <v>58</v>
      </c>
      <c r="C13" s="85"/>
      <c r="D13" s="86"/>
      <c r="E13" s="87">
        <v>0.25</v>
      </c>
      <c r="F13" s="48"/>
      <c r="G13" s="3">
        <f t="shared" si="0"/>
        <v>0</v>
      </c>
      <c r="H13" s="3">
        <f t="shared" si="1"/>
        <v>0</v>
      </c>
      <c r="I13" s="1"/>
      <c r="J13" s="2"/>
      <c r="L13" s="85" t="s">
        <v>58</v>
      </c>
      <c r="M13" s="85"/>
      <c r="N13" s="86"/>
      <c r="O13" s="87">
        <v>0.5</v>
      </c>
      <c r="P13" s="48"/>
      <c r="Q13" s="3">
        <f t="shared" si="2"/>
        <v>0</v>
      </c>
      <c r="R13" s="3">
        <f t="shared" si="3"/>
        <v>0</v>
      </c>
      <c r="S13" s="1"/>
      <c r="T13" s="2"/>
      <c r="V13" s="85" t="s">
        <v>58</v>
      </c>
      <c r="W13" s="85"/>
      <c r="X13" s="86"/>
      <c r="Y13" s="87">
        <v>1</v>
      </c>
      <c r="Z13" s="48"/>
      <c r="AA13" s="3">
        <f t="shared" si="4"/>
        <v>0</v>
      </c>
      <c r="AB13" s="3">
        <f t="shared" si="5"/>
        <v>0</v>
      </c>
      <c r="AC13" s="1"/>
      <c r="AD13" s="2"/>
      <c r="AF13" s="85" t="s">
        <v>58</v>
      </c>
      <c r="AG13" s="85"/>
      <c r="AH13" s="86"/>
      <c r="AI13" s="87">
        <v>1.875</v>
      </c>
      <c r="AJ13" s="48"/>
      <c r="AK13" s="3">
        <f t="shared" si="6"/>
        <v>0</v>
      </c>
      <c r="AL13" s="3">
        <f t="shared" si="7"/>
        <v>0</v>
      </c>
      <c r="AM13" s="1"/>
      <c r="AN13" s="2"/>
    </row>
    <row r="14" spans="2:40" x14ac:dyDescent="0.2">
      <c r="B14" s="8" t="s">
        <v>30</v>
      </c>
      <c r="C14" s="9"/>
      <c r="D14" s="14"/>
      <c r="E14" s="16">
        <v>0</v>
      </c>
      <c r="F14" s="48"/>
      <c r="G14" s="3">
        <f t="shared" si="0"/>
        <v>0</v>
      </c>
      <c r="H14" s="3">
        <f t="shared" si="1"/>
        <v>0</v>
      </c>
      <c r="I14" s="6"/>
      <c r="J14" s="7"/>
      <c r="L14" s="8" t="s">
        <v>30</v>
      </c>
      <c r="M14" s="9"/>
      <c r="N14" s="14"/>
      <c r="O14" s="16">
        <v>2.875</v>
      </c>
      <c r="P14" s="48"/>
      <c r="Q14" s="3">
        <f t="shared" si="2"/>
        <v>0</v>
      </c>
      <c r="R14" s="3">
        <f t="shared" si="3"/>
        <v>0</v>
      </c>
      <c r="S14" s="6"/>
      <c r="T14" s="7"/>
      <c r="V14" s="8" t="s">
        <v>30</v>
      </c>
      <c r="W14" s="9"/>
      <c r="X14" s="14"/>
      <c r="Y14" s="16">
        <v>0</v>
      </c>
      <c r="Z14" s="48"/>
      <c r="AA14" s="3">
        <f t="shared" si="4"/>
        <v>0</v>
      </c>
      <c r="AB14" s="3">
        <f t="shared" si="5"/>
        <v>0</v>
      </c>
      <c r="AC14" s="6"/>
      <c r="AD14" s="7"/>
      <c r="AF14" s="8" t="s">
        <v>30</v>
      </c>
      <c r="AG14" s="9"/>
      <c r="AH14" s="14"/>
      <c r="AI14" s="16">
        <v>0</v>
      </c>
      <c r="AJ14" s="48"/>
      <c r="AK14" s="3">
        <f t="shared" si="6"/>
        <v>0</v>
      </c>
      <c r="AL14" s="3">
        <f t="shared" si="7"/>
        <v>0</v>
      </c>
      <c r="AM14" s="6"/>
      <c r="AN14" s="7"/>
    </row>
    <row r="15" spans="2:40" x14ac:dyDescent="0.2">
      <c r="B15" s="8" t="s">
        <v>32</v>
      </c>
      <c r="C15" s="9"/>
      <c r="D15" s="14"/>
      <c r="E15" s="16">
        <v>0</v>
      </c>
      <c r="F15" s="48"/>
      <c r="G15" s="3">
        <f t="shared" si="0"/>
        <v>0</v>
      </c>
      <c r="H15" s="3">
        <f t="shared" si="1"/>
        <v>0</v>
      </c>
      <c r="I15" s="6"/>
      <c r="J15" s="7"/>
      <c r="L15" s="8" t="s">
        <v>32</v>
      </c>
      <c r="M15" s="9"/>
      <c r="N15" s="14"/>
      <c r="O15" s="16">
        <v>0.375</v>
      </c>
      <c r="P15" s="48"/>
      <c r="Q15" s="3">
        <f t="shared" si="2"/>
        <v>0</v>
      </c>
      <c r="R15" s="3">
        <f t="shared" si="3"/>
        <v>0</v>
      </c>
      <c r="S15" s="6"/>
      <c r="T15" s="7"/>
      <c r="V15" s="8" t="s">
        <v>32</v>
      </c>
      <c r="W15" s="9"/>
      <c r="X15" s="14"/>
      <c r="Y15" s="16">
        <v>0</v>
      </c>
      <c r="Z15" s="48"/>
      <c r="AA15" s="3">
        <f t="shared" si="4"/>
        <v>0</v>
      </c>
      <c r="AB15" s="3">
        <f t="shared" si="5"/>
        <v>0</v>
      </c>
      <c r="AC15" s="6"/>
      <c r="AD15" s="7"/>
      <c r="AF15" s="8" t="s">
        <v>32</v>
      </c>
      <c r="AG15" s="9"/>
      <c r="AH15" s="14"/>
      <c r="AI15" s="16">
        <v>0</v>
      </c>
      <c r="AJ15" s="48"/>
      <c r="AK15" s="3">
        <f t="shared" si="6"/>
        <v>0</v>
      </c>
      <c r="AL15" s="3">
        <f t="shared" si="7"/>
        <v>0</v>
      </c>
      <c r="AM15" s="6"/>
      <c r="AN15" s="7"/>
    </row>
    <row r="16" spans="2:40" ht="17" thickBot="1" x14ac:dyDescent="0.25">
      <c r="B16" s="8" t="s">
        <v>33</v>
      </c>
      <c r="C16" s="9" t="s">
        <v>59</v>
      </c>
      <c r="D16" s="49">
        <v>720167758599</v>
      </c>
      <c r="E16" s="15">
        <v>0</v>
      </c>
      <c r="F16" s="48">
        <v>7</v>
      </c>
      <c r="G16" s="3">
        <f t="shared" si="0"/>
        <v>0</v>
      </c>
      <c r="H16" s="3">
        <f t="shared" si="1"/>
        <v>0</v>
      </c>
      <c r="I16" s="6"/>
      <c r="J16" s="7"/>
      <c r="L16" s="8" t="s">
        <v>33</v>
      </c>
      <c r="M16" s="9" t="s">
        <v>59</v>
      </c>
      <c r="N16" s="49">
        <v>720167758599</v>
      </c>
      <c r="O16" s="15">
        <v>0</v>
      </c>
      <c r="P16" s="48">
        <v>7</v>
      </c>
      <c r="Q16" s="3">
        <f t="shared" si="2"/>
        <v>0</v>
      </c>
      <c r="R16" s="3">
        <f t="shared" si="3"/>
        <v>0</v>
      </c>
      <c r="S16" s="6"/>
      <c r="T16" s="7"/>
      <c r="V16" s="8" t="s">
        <v>33</v>
      </c>
      <c r="W16" s="9" t="s">
        <v>59</v>
      </c>
      <c r="X16" s="49">
        <v>720167758599</v>
      </c>
      <c r="Y16" s="15">
        <v>0</v>
      </c>
      <c r="Z16" s="48">
        <v>7</v>
      </c>
      <c r="AA16" s="3">
        <f t="shared" si="4"/>
        <v>0</v>
      </c>
      <c r="AB16" s="3">
        <f t="shared" si="5"/>
        <v>0</v>
      </c>
      <c r="AC16" s="6"/>
      <c r="AD16" s="7"/>
      <c r="AF16" s="8" t="s">
        <v>33</v>
      </c>
      <c r="AG16" s="9" t="s">
        <v>59</v>
      </c>
      <c r="AH16" s="49">
        <v>720167758599</v>
      </c>
      <c r="AI16" s="15">
        <v>0</v>
      </c>
      <c r="AJ16" s="48">
        <v>7</v>
      </c>
      <c r="AK16" s="3">
        <f t="shared" si="6"/>
        <v>0</v>
      </c>
      <c r="AL16" s="3">
        <f t="shared" si="7"/>
        <v>0</v>
      </c>
      <c r="AM16" s="6"/>
      <c r="AN16" s="7"/>
    </row>
    <row r="17" spans="2:40" ht="17" thickBot="1" x14ac:dyDescent="0.25">
      <c r="B17" s="8"/>
      <c r="C17" s="9"/>
      <c r="D17" s="10"/>
      <c r="E17" s="55"/>
      <c r="F17" s="50" t="s">
        <v>36</v>
      </c>
      <c r="G17" s="51">
        <f>SUM(G7:G16)</f>
        <v>0</v>
      </c>
      <c r="H17" s="52">
        <f>SUM(H7:H16)</f>
        <v>0</v>
      </c>
      <c r="I17" s="53">
        <v>75</v>
      </c>
      <c r="J17" s="54">
        <f>(I17-G17)</f>
        <v>75</v>
      </c>
      <c r="L17" s="8"/>
      <c r="M17" s="9"/>
      <c r="N17" s="10"/>
      <c r="O17" s="55"/>
      <c r="P17" s="50" t="s">
        <v>36</v>
      </c>
      <c r="Q17" s="51">
        <f>SUM(Q7:Q16)</f>
        <v>0</v>
      </c>
      <c r="R17" s="52">
        <f>SUM(R7:R16)</f>
        <v>0</v>
      </c>
      <c r="S17" s="53">
        <v>75</v>
      </c>
      <c r="T17" s="54">
        <f>(S17-Q17)</f>
        <v>75</v>
      </c>
      <c r="V17" s="8"/>
      <c r="W17" s="9"/>
      <c r="X17" s="10"/>
      <c r="Y17" s="55"/>
      <c r="Z17" s="50" t="s">
        <v>36</v>
      </c>
      <c r="AA17" s="51">
        <f>SUM(AA7:AA16)</f>
        <v>0</v>
      </c>
      <c r="AB17" s="52">
        <f>SUM(AB7:AB16)</f>
        <v>0</v>
      </c>
      <c r="AC17" s="53">
        <v>75</v>
      </c>
      <c r="AD17" s="54">
        <f>(AC17-AA17)</f>
        <v>75</v>
      </c>
      <c r="AF17" s="8"/>
      <c r="AG17" s="9"/>
      <c r="AH17" s="10"/>
      <c r="AI17" s="55"/>
      <c r="AJ17" s="50" t="s">
        <v>36</v>
      </c>
      <c r="AK17" s="51">
        <f>SUM(AK7:AK16)</f>
        <v>0</v>
      </c>
      <c r="AL17" s="52">
        <f>SUM(AL7:AL16)</f>
        <v>0</v>
      </c>
      <c r="AM17" s="53">
        <v>75</v>
      </c>
      <c r="AN17" s="54">
        <f>(AM17-AK17)</f>
        <v>75</v>
      </c>
    </row>
    <row r="18" spans="2:40" ht="17" thickBot="1" x14ac:dyDescent="0.25">
      <c r="AB18" s="45"/>
    </row>
    <row r="19" spans="2:40" ht="22" thickBot="1" x14ac:dyDescent="0.3">
      <c r="B19" s="56" t="s">
        <v>61</v>
      </c>
      <c r="C19" s="57"/>
      <c r="D19" s="57"/>
      <c r="E19" s="57"/>
      <c r="F19" s="57"/>
      <c r="G19" s="57"/>
      <c r="H19" s="57"/>
      <c r="I19" s="57"/>
      <c r="J19" s="58"/>
      <c r="L19" s="59" t="s">
        <v>44</v>
      </c>
      <c r="M19" s="60"/>
      <c r="N19" s="60"/>
      <c r="O19" s="60"/>
      <c r="P19" s="60"/>
      <c r="Q19" s="60"/>
      <c r="R19" s="60"/>
      <c r="S19" s="60"/>
      <c r="T19" s="61"/>
      <c r="V19" s="62" t="s">
        <v>45</v>
      </c>
      <c r="W19" s="63"/>
      <c r="X19" s="63"/>
      <c r="Y19" s="63"/>
      <c r="Z19" s="63"/>
      <c r="AA19" s="63"/>
      <c r="AB19" s="63"/>
      <c r="AC19" s="63"/>
      <c r="AD19" s="64"/>
      <c r="AF19" s="68" t="s">
        <v>49</v>
      </c>
      <c r="AG19" s="69"/>
      <c r="AH19" s="69"/>
      <c r="AI19" s="69"/>
      <c r="AJ19" s="69"/>
      <c r="AK19" s="69"/>
      <c r="AL19" s="69"/>
      <c r="AM19" s="69"/>
      <c r="AN19" s="70"/>
    </row>
    <row r="20" spans="2:40" x14ac:dyDescent="0.2">
      <c r="B20" s="44" t="s">
        <v>1</v>
      </c>
      <c r="C20" s="46" t="s">
        <v>2</v>
      </c>
      <c r="D20" s="47" t="s">
        <v>3</v>
      </c>
      <c r="E20" s="47" t="s">
        <v>4</v>
      </c>
      <c r="F20" s="13" t="s">
        <v>5</v>
      </c>
      <c r="G20" s="13" t="s">
        <v>6</v>
      </c>
      <c r="H20" s="13" t="s">
        <v>7</v>
      </c>
      <c r="I20" s="13" t="s">
        <v>8</v>
      </c>
      <c r="J20" s="12" t="s">
        <v>9</v>
      </c>
      <c r="L20" s="44" t="s">
        <v>1</v>
      </c>
      <c r="M20" s="46" t="s">
        <v>2</v>
      </c>
      <c r="N20" s="47" t="s">
        <v>3</v>
      </c>
      <c r="O20" s="47" t="s">
        <v>4</v>
      </c>
      <c r="P20" s="13" t="s">
        <v>5</v>
      </c>
      <c r="Q20" s="13" t="s">
        <v>6</v>
      </c>
      <c r="R20" s="13" t="s">
        <v>7</v>
      </c>
      <c r="S20" s="13" t="s">
        <v>8</v>
      </c>
      <c r="T20" s="12" t="s">
        <v>9</v>
      </c>
      <c r="V20" s="44" t="s">
        <v>1</v>
      </c>
      <c r="W20" s="46" t="s">
        <v>2</v>
      </c>
      <c r="X20" s="47" t="s">
        <v>3</v>
      </c>
      <c r="Y20" s="47" t="s">
        <v>4</v>
      </c>
      <c r="Z20" s="13" t="s">
        <v>5</v>
      </c>
      <c r="AA20" s="13" t="s">
        <v>6</v>
      </c>
      <c r="AB20" s="13" t="s">
        <v>7</v>
      </c>
      <c r="AC20" s="13" t="s">
        <v>8</v>
      </c>
      <c r="AD20" s="12" t="s">
        <v>9</v>
      </c>
      <c r="AF20" s="44" t="s">
        <v>1</v>
      </c>
      <c r="AG20" s="46" t="s">
        <v>2</v>
      </c>
      <c r="AH20" s="47" t="s">
        <v>3</v>
      </c>
      <c r="AI20" s="47" t="s">
        <v>4</v>
      </c>
      <c r="AJ20" s="13" t="s">
        <v>5</v>
      </c>
      <c r="AK20" s="13" t="s">
        <v>6</v>
      </c>
      <c r="AL20" s="13" t="s">
        <v>7</v>
      </c>
      <c r="AM20" s="13" t="s">
        <v>8</v>
      </c>
      <c r="AN20" s="12" t="s">
        <v>9</v>
      </c>
    </row>
    <row r="21" spans="2:40" x14ac:dyDescent="0.2">
      <c r="B21" s="85" t="s">
        <v>52</v>
      </c>
      <c r="C21" s="85"/>
      <c r="D21" s="86"/>
      <c r="E21" s="87">
        <v>0.25</v>
      </c>
      <c r="F21" s="48"/>
      <c r="G21" s="3">
        <f>E21*F21</f>
        <v>0</v>
      </c>
      <c r="H21" s="3">
        <f>G21*2</f>
        <v>0</v>
      </c>
      <c r="I21" s="1"/>
      <c r="J21" s="2"/>
      <c r="L21" s="85" t="s">
        <v>52</v>
      </c>
      <c r="M21" s="85"/>
      <c r="N21" s="86"/>
      <c r="O21" s="87">
        <v>0.5</v>
      </c>
      <c r="P21" s="48"/>
      <c r="Q21" s="3">
        <f>O21*P21</f>
        <v>0</v>
      </c>
      <c r="R21" s="3">
        <f>Q21*2</f>
        <v>0</v>
      </c>
      <c r="S21" s="1"/>
      <c r="T21" s="2"/>
      <c r="V21" s="85" t="s">
        <v>52</v>
      </c>
      <c r="W21" s="85"/>
      <c r="X21" s="86"/>
      <c r="Y21" s="87">
        <v>0.875</v>
      </c>
      <c r="Z21" s="48"/>
      <c r="AA21" s="3">
        <f>Y21*Z21</f>
        <v>0</v>
      </c>
      <c r="AB21" s="3">
        <f>AA21*2</f>
        <v>0</v>
      </c>
      <c r="AC21" s="1"/>
      <c r="AD21" s="2"/>
      <c r="AF21" s="85" t="s">
        <v>52</v>
      </c>
      <c r="AG21" s="85"/>
      <c r="AH21" s="86"/>
      <c r="AI21" s="87">
        <v>1.75</v>
      </c>
      <c r="AJ21" s="48"/>
      <c r="AK21" s="3">
        <f>AI21*AJ21</f>
        <v>0</v>
      </c>
      <c r="AL21" s="3">
        <f>AK21*2</f>
        <v>0</v>
      </c>
      <c r="AM21" s="1"/>
      <c r="AN21" s="2"/>
    </row>
    <row r="22" spans="2:40" x14ac:dyDescent="0.2">
      <c r="B22" s="85" t="s">
        <v>53</v>
      </c>
      <c r="C22" s="85"/>
      <c r="D22" s="86"/>
      <c r="E22" s="87">
        <v>0.125</v>
      </c>
      <c r="F22" s="48"/>
      <c r="G22" s="3">
        <f t="shared" ref="G22:G30" si="8">E22*F22</f>
        <v>0</v>
      </c>
      <c r="H22" s="3">
        <f t="shared" ref="H22:H30" si="9">G22*2</f>
        <v>0</v>
      </c>
      <c r="I22" s="1"/>
      <c r="J22" s="2"/>
      <c r="L22" s="85" t="s">
        <v>53</v>
      </c>
      <c r="M22" s="85"/>
      <c r="N22" s="86"/>
      <c r="O22" s="87">
        <v>0.25</v>
      </c>
      <c r="P22" s="48"/>
      <c r="Q22" s="3">
        <f t="shared" ref="Q22:Q28" si="10">O22*P22</f>
        <v>0</v>
      </c>
      <c r="R22" s="3">
        <f t="shared" ref="R22:R30" si="11">Q22*2</f>
        <v>0</v>
      </c>
      <c r="S22" s="1"/>
      <c r="T22" s="2"/>
      <c r="V22" s="85" t="s">
        <v>53</v>
      </c>
      <c r="W22" s="85"/>
      <c r="X22" s="86"/>
      <c r="Y22" s="87">
        <v>0.625</v>
      </c>
      <c r="Z22" s="48"/>
      <c r="AA22" s="3">
        <f t="shared" ref="AA22:AA24" si="12">Y22*Z22</f>
        <v>0</v>
      </c>
      <c r="AB22" s="3">
        <f t="shared" ref="AB22:AB24" si="13">AA22*2</f>
        <v>0</v>
      </c>
      <c r="AC22" s="1"/>
      <c r="AD22" s="2"/>
      <c r="AF22" s="85" t="s">
        <v>53</v>
      </c>
      <c r="AG22" s="85"/>
      <c r="AH22" s="86"/>
      <c r="AI22" s="87">
        <v>1</v>
      </c>
      <c r="AJ22" s="48"/>
      <c r="AK22" s="3">
        <f t="shared" ref="AK22:AK24" si="14">AI22*AJ22</f>
        <v>0</v>
      </c>
      <c r="AL22" s="3">
        <f t="shared" ref="AL22:AL24" si="15">AK22*2</f>
        <v>0</v>
      </c>
      <c r="AM22" s="1"/>
      <c r="AN22" s="2"/>
    </row>
    <row r="23" spans="2:40" x14ac:dyDescent="0.2">
      <c r="B23" s="85" t="s">
        <v>54</v>
      </c>
      <c r="C23" s="85"/>
      <c r="D23" s="86"/>
      <c r="E23" s="87">
        <v>0.25</v>
      </c>
      <c r="F23" s="48"/>
      <c r="G23" s="3">
        <f t="shared" si="8"/>
        <v>0</v>
      </c>
      <c r="H23" s="3">
        <f t="shared" si="9"/>
        <v>0</v>
      </c>
      <c r="I23" s="1"/>
      <c r="J23" s="2"/>
      <c r="L23" s="85" t="s">
        <v>54</v>
      </c>
      <c r="M23" s="85"/>
      <c r="N23" s="86"/>
      <c r="O23" s="87">
        <v>0.5</v>
      </c>
      <c r="P23" s="48"/>
      <c r="Q23" s="3">
        <f t="shared" si="10"/>
        <v>0</v>
      </c>
      <c r="R23" s="3">
        <f t="shared" si="11"/>
        <v>0</v>
      </c>
      <c r="S23" s="1"/>
      <c r="T23" s="2"/>
      <c r="V23" s="85" t="s">
        <v>54</v>
      </c>
      <c r="W23" s="85"/>
      <c r="X23" s="86"/>
      <c r="Y23" s="87">
        <v>0.625</v>
      </c>
      <c r="Z23" s="48"/>
      <c r="AA23" s="3">
        <f t="shared" si="12"/>
        <v>0</v>
      </c>
      <c r="AB23" s="3">
        <f t="shared" si="13"/>
        <v>0</v>
      </c>
      <c r="AC23" s="1"/>
      <c r="AD23" s="2"/>
      <c r="AF23" s="85" t="s">
        <v>54</v>
      </c>
      <c r="AG23" s="85"/>
      <c r="AH23" s="86"/>
      <c r="AI23" s="87">
        <v>1.3333333333333333</v>
      </c>
      <c r="AJ23" s="48"/>
      <c r="AK23" s="3">
        <f t="shared" si="14"/>
        <v>0</v>
      </c>
      <c r="AL23" s="3">
        <f t="shared" si="15"/>
        <v>0</v>
      </c>
      <c r="AM23" s="1"/>
      <c r="AN23" s="2"/>
    </row>
    <row r="24" spans="2:40" x14ac:dyDescent="0.2">
      <c r="B24" s="85" t="s">
        <v>55</v>
      </c>
      <c r="C24" s="85"/>
      <c r="D24" s="86"/>
      <c r="E24" s="87">
        <v>0.25</v>
      </c>
      <c r="F24" s="48"/>
      <c r="G24" s="3">
        <f t="shared" si="8"/>
        <v>0</v>
      </c>
      <c r="H24" s="3">
        <f t="shared" si="9"/>
        <v>0</v>
      </c>
      <c r="I24" s="1"/>
      <c r="J24" s="2"/>
      <c r="L24" s="85" t="s">
        <v>55</v>
      </c>
      <c r="M24" s="85"/>
      <c r="N24" s="86"/>
      <c r="O24" s="87">
        <v>0.5</v>
      </c>
      <c r="P24" s="48"/>
      <c r="Q24" s="3">
        <f t="shared" si="10"/>
        <v>0</v>
      </c>
      <c r="R24" s="3">
        <f t="shared" si="11"/>
        <v>0</v>
      </c>
      <c r="S24" s="1"/>
      <c r="T24" s="2"/>
      <c r="V24" s="85" t="s">
        <v>55</v>
      </c>
      <c r="W24" s="85"/>
      <c r="X24" s="86"/>
      <c r="Y24" s="87">
        <v>0.66666666666666663</v>
      </c>
      <c r="Z24" s="48"/>
      <c r="AA24" s="3">
        <f t="shared" si="12"/>
        <v>0</v>
      </c>
      <c r="AB24" s="3">
        <f t="shared" si="13"/>
        <v>0</v>
      </c>
      <c r="AC24" s="1"/>
      <c r="AD24" s="2"/>
      <c r="AF24" s="85" t="s">
        <v>55</v>
      </c>
      <c r="AG24" s="85"/>
      <c r="AH24" s="86"/>
      <c r="AI24" s="87">
        <v>1.25</v>
      </c>
      <c r="AJ24" s="48"/>
      <c r="AK24" s="3">
        <f t="shared" si="14"/>
        <v>0</v>
      </c>
      <c r="AL24" s="3">
        <f t="shared" si="15"/>
        <v>0</v>
      </c>
      <c r="AM24" s="1"/>
      <c r="AN24" s="2"/>
    </row>
    <row r="25" spans="2:40" x14ac:dyDescent="0.2">
      <c r="B25" s="85" t="s">
        <v>56</v>
      </c>
      <c r="C25" s="85"/>
      <c r="D25" s="86"/>
      <c r="E25" s="87">
        <v>0.25</v>
      </c>
      <c r="F25" s="48"/>
      <c r="G25" s="3">
        <f t="shared" si="8"/>
        <v>0</v>
      </c>
      <c r="H25" s="3">
        <f t="shared" si="9"/>
        <v>0</v>
      </c>
      <c r="I25" s="1"/>
      <c r="J25" s="2"/>
      <c r="L25" s="85" t="s">
        <v>56</v>
      </c>
      <c r="M25" s="85"/>
      <c r="N25" s="86"/>
      <c r="O25" s="87">
        <v>0.5</v>
      </c>
      <c r="P25" s="48"/>
      <c r="Q25" s="3">
        <f t="shared" si="10"/>
        <v>0</v>
      </c>
      <c r="R25" s="3">
        <f t="shared" si="11"/>
        <v>0</v>
      </c>
      <c r="S25" s="1"/>
      <c r="T25" s="2"/>
      <c r="V25" s="85" t="s">
        <v>56</v>
      </c>
      <c r="W25" s="85"/>
      <c r="X25" s="86"/>
      <c r="Y25" s="87">
        <v>0.625</v>
      </c>
      <c r="Z25" s="48"/>
      <c r="AA25" s="3">
        <f t="shared" ref="AA22:AA30" si="16">Y25*Z25</f>
        <v>0</v>
      </c>
      <c r="AB25" s="3">
        <f t="shared" ref="AB22:AB30" si="17">AA25*2</f>
        <v>0</v>
      </c>
      <c r="AC25" s="1"/>
      <c r="AD25" s="2"/>
      <c r="AF25" s="85" t="s">
        <v>56</v>
      </c>
      <c r="AG25" s="85"/>
      <c r="AH25" s="86"/>
      <c r="AI25" s="87">
        <v>1.25</v>
      </c>
      <c r="AJ25" s="48"/>
      <c r="AK25" s="3">
        <f t="shared" ref="AK22:AK30" si="18">AI25*AJ25</f>
        <v>0</v>
      </c>
      <c r="AL25" s="3">
        <f t="shared" ref="AL22:AL30" si="19">AK25*2</f>
        <v>0</v>
      </c>
      <c r="AM25" s="1"/>
      <c r="AN25" s="2"/>
    </row>
    <row r="26" spans="2:40" x14ac:dyDescent="0.2">
      <c r="B26" s="85" t="s">
        <v>57</v>
      </c>
      <c r="C26" s="85"/>
      <c r="D26" s="86"/>
      <c r="E26" s="87">
        <v>0.25</v>
      </c>
      <c r="F26" s="48"/>
      <c r="G26" s="3">
        <f t="shared" si="8"/>
        <v>0</v>
      </c>
      <c r="H26" s="3">
        <f t="shared" si="9"/>
        <v>0</v>
      </c>
      <c r="I26" s="1"/>
      <c r="J26" s="2"/>
      <c r="L26" s="85" t="s">
        <v>57</v>
      </c>
      <c r="M26" s="85"/>
      <c r="N26" s="86"/>
      <c r="O26" s="87">
        <v>0.33333333333333331</v>
      </c>
      <c r="P26" s="48"/>
      <c r="Q26" s="3">
        <f t="shared" si="10"/>
        <v>0</v>
      </c>
      <c r="R26" s="3">
        <f t="shared" si="11"/>
        <v>0</v>
      </c>
      <c r="S26" s="1"/>
      <c r="T26" s="2"/>
      <c r="V26" s="85" t="s">
        <v>57</v>
      </c>
      <c r="W26" s="85"/>
      <c r="X26" s="86"/>
      <c r="Y26" s="87">
        <v>0.75</v>
      </c>
      <c r="Z26" s="48"/>
      <c r="AA26" s="3">
        <f t="shared" si="16"/>
        <v>0</v>
      </c>
      <c r="AB26" s="3">
        <f t="shared" si="17"/>
        <v>0</v>
      </c>
      <c r="AC26" s="1"/>
      <c r="AD26" s="2"/>
      <c r="AF26" s="85" t="s">
        <v>57</v>
      </c>
      <c r="AG26" s="85"/>
      <c r="AH26" s="86"/>
      <c r="AI26" s="87">
        <v>1.5</v>
      </c>
      <c r="AJ26" s="48"/>
      <c r="AK26" s="3">
        <f t="shared" si="18"/>
        <v>0</v>
      </c>
      <c r="AL26" s="3">
        <f t="shared" si="19"/>
        <v>0</v>
      </c>
      <c r="AM26" s="1"/>
      <c r="AN26" s="2"/>
    </row>
    <row r="27" spans="2:40" x14ac:dyDescent="0.2">
      <c r="B27" s="85" t="s">
        <v>58</v>
      </c>
      <c r="C27" s="85"/>
      <c r="D27" s="86"/>
      <c r="E27" s="87">
        <v>0.25</v>
      </c>
      <c r="F27" s="48"/>
      <c r="G27" s="3">
        <f t="shared" si="8"/>
        <v>0</v>
      </c>
      <c r="H27" s="3">
        <f t="shared" si="9"/>
        <v>0</v>
      </c>
      <c r="I27" s="1"/>
      <c r="J27" s="2"/>
      <c r="L27" s="85" t="s">
        <v>58</v>
      </c>
      <c r="M27" s="85"/>
      <c r="N27" s="86"/>
      <c r="O27" s="87">
        <v>0.5</v>
      </c>
      <c r="P27" s="48"/>
      <c r="Q27" s="3">
        <f t="shared" si="10"/>
        <v>0</v>
      </c>
      <c r="R27" s="3">
        <f t="shared" si="11"/>
        <v>0</v>
      </c>
      <c r="S27" s="1"/>
      <c r="T27" s="2"/>
      <c r="V27" s="85" t="s">
        <v>58</v>
      </c>
      <c r="W27" s="85"/>
      <c r="X27" s="86"/>
      <c r="Y27" s="87">
        <v>1</v>
      </c>
      <c r="Z27" s="48"/>
      <c r="AA27" s="3">
        <f t="shared" si="16"/>
        <v>0</v>
      </c>
      <c r="AB27" s="3">
        <f t="shared" si="17"/>
        <v>0</v>
      </c>
      <c r="AC27" s="1"/>
      <c r="AD27" s="2"/>
      <c r="AF27" s="85" t="s">
        <v>58</v>
      </c>
      <c r="AG27" s="85"/>
      <c r="AH27" s="86"/>
      <c r="AI27" s="87">
        <v>1.875</v>
      </c>
      <c r="AJ27" s="48"/>
      <c r="AK27" s="3">
        <f t="shared" si="18"/>
        <v>0</v>
      </c>
      <c r="AL27" s="3">
        <f t="shared" si="19"/>
        <v>0</v>
      </c>
      <c r="AM27" s="1"/>
      <c r="AN27" s="2"/>
    </row>
    <row r="28" spans="2:40" x14ac:dyDescent="0.2">
      <c r="B28" s="8" t="s">
        <v>30</v>
      </c>
      <c r="C28" s="9"/>
      <c r="D28" s="14"/>
      <c r="E28" s="16">
        <v>0</v>
      </c>
      <c r="F28" s="48"/>
      <c r="G28" s="3">
        <f t="shared" si="8"/>
        <v>0</v>
      </c>
      <c r="H28" s="3">
        <f t="shared" si="9"/>
        <v>0</v>
      </c>
      <c r="I28" s="6"/>
      <c r="J28" s="7"/>
      <c r="L28" s="8" t="s">
        <v>30</v>
      </c>
      <c r="M28" s="9"/>
      <c r="N28" s="14"/>
      <c r="O28" s="16">
        <v>0</v>
      </c>
      <c r="P28" s="48"/>
      <c r="Q28" s="3">
        <f t="shared" si="10"/>
        <v>0</v>
      </c>
      <c r="R28" s="3">
        <f t="shared" si="11"/>
        <v>0</v>
      </c>
      <c r="S28" s="6"/>
      <c r="T28" s="7"/>
      <c r="V28" s="8" t="s">
        <v>30</v>
      </c>
      <c r="W28" s="9"/>
      <c r="X28" s="14"/>
      <c r="Y28" s="16">
        <v>0</v>
      </c>
      <c r="Z28" s="48"/>
      <c r="AA28" s="3">
        <f t="shared" si="16"/>
        <v>0</v>
      </c>
      <c r="AB28" s="3">
        <f t="shared" si="17"/>
        <v>0</v>
      </c>
      <c r="AC28" s="6"/>
      <c r="AD28" s="7"/>
      <c r="AF28" s="8" t="s">
        <v>30</v>
      </c>
      <c r="AG28" s="9"/>
      <c r="AH28" s="14"/>
      <c r="AI28" s="16">
        <v>0</v>
      </c>
      <c r="AJ28" s="48"/>
      <c r="AK28" s="3">
        <f t="shared" si="18"/>
        <v>0</v>
      </c>
      <c r="AL28" s="3">
        <f t="shared" si="19"/>
        <v>0</v>
      </c>
      <c r="AM28" s="6"/>
      <c r="AN28" s="7"/>
    </row>
    <row r="29" spans="2:40" x14ac:dyDescent="0.2">
      <c r="B29" s="8" t="s">
        <v>32</v>
      </c>
      <c r="C29" s="9"/>
      <c r="D29" s="14"/>
      <c r="E29" s="16">
        <v>0</v>
      </c>
      <c r="F29" s="48"/>
      <c r="G29" s="3">
        <f t="shared" si="8"/>
        <v>0</v>
      </c>
      <c r="H29" s="3">
        <f t="shared" si="9"/>
        <v>0</v>
      </c>
      <c r="I29" s="6"/>
      <c r="J29" s="7"/>
      <c r="L29" s="8" t="s">
        <v>32</v>
      </c>
      <c r="M29" s="9"/>
      <c r="N29" s="14"/>
      <c r="O29" s="16">
        <v>0</v>
      </c>
      <c r="P29" s="48"/>
      <c r="Q29" s="3">
        <f>O29*P29</f>
        <v>0</v>
      </c>
      <c r="R29" s="3">
        <f t="shared" si="11"/>
        <v>0</v>
      </c>
      <c r="S29" s="6"/>
      <c r="T29" s="7"/>
      <c r="V29" s="8" t="s">
        <v>32</v>
      </c>
      <c r="W29" s="9"/>
      <c r="X29" s="14"/>
      <c r="Y29" s="16">
        <v>0</v>
      </c>
      <c r="Z29" s="48"/>
      <c r="AA29" s="3">
        <f t="shared" si="16"/>
        <v>0</v>
      </c>
      <c r="AB29" s="3">
        <f t="shared" si="17"/>
        <v>0</v>
      </c>
      <c r="AC29" s="6"/>
      <c r="AD29" s="7"/>
      <c r="AF29" s="8" t="s">
        <v>32</v>
      </c>
      <c r="AG29" s="9"/>
      <c r="AH29" s="14"/>
      <c r="AI29" s="16">
        <v>0</v>
      </c>
      <c r="AJ29" s="48"/>
      <c r="AK29" s="3">
        <f t="shared" si="18"/>
        <v>0</v>
      </c>
      <c r="AL29" s="3">
        <f t="shared" si="19"/>
        <v>0</v>
      </c>
      <c r="AM29" s="6"/>
      <c r="AN29" s="7"/>
    </row>
    <row r="30" spans="2:40" ht="17" thickBot="1" x14ac:dyDescent="0.25">
      <c r="B30" s="8" t="s">
        <v>33</v>
      </c>
      <c r="C30" s="9" t="s">
        <v>59</v>
      </c>
      <c r="D30" s="49">
        <v>720167758599</v>
      </c>
      <c r="E30" s="15">
        <v>1</v>
      </c>
      <c r="F30" s="48">
        <v>7</v>
      </c>
      <c r="G30" s="3">
        <f t="shared" si="8"/>
        <v>7</v>
      </c>
      <c r="H30" s="3">
        <f t="shared" si="9"/>
        <v>14</v>
      </c>
      <c r="I30" s="6"/>
      <c r="J30" s="7"/>
      <c r="L30" s="8" t="s">
        <v>33</v>
      </c>
      <c r="M30" s="9" t="s">
        <v>59</v>
      </c>
      <c r="N30" s="49">
        <v>720167758599</v>
      </c>
      <c r="O30" s="15">
        <v>1</v>
      </c>
      <c r="P30" s="48">
        <v>7</v>
      </c>
      <c r="Q30" s="3">
        <f>O30*P30</f>
        <v>7</v>
      </c>
      <c r="R30" s="3">
        <f t="shared" si="11"/>
        <v>14</v>
      </c>
      <c r="S30" s="6"/>
      <c r="T30" s="7"/>
      <c r="V30" s="8" t="s">
        <v>33</v>
      </c>
      <c r="W30" s="9" t="s">
        <v>59</v>
      </c>
      <c r="X30" s="49">
        <v>720167758599</v>
      </c>
      <c r="Y30" s="15">
        <v>1</v>
      </c>
      <c r="Z30" s="48">
        <v>7</v>
      </c>
      <c r="AA30" s="3">
        <f t="shared" si="16"/>
        <v>7</v>
      </c>
      <c r="AB30" s="3">
        <f t="shared" si="17"/>
        <v>14</v>
      </c>
      <c r="AC30" s="6"/>
      <c r="AD30" s="7"/>
      <c r="AF30" s="8" t="s">
        <v>33</v>
      </c>
      <c r="AG30" s="9" t="s">
        <v>59</v>
      </c>
      <c r="AH30" s="49">
        <v>720167758599</v>
      </c>
      <c r="AI30" s="15">
        <v>1</v>
      </c>
      <c r="AJ30" s="48">
        <v>7</v>
      </c>
      <c r="AK30" s="3">
        <f t="shared" si="18"/>
        <v>7</v>
      </c>
      <c r="AL30" s="3">
        <f t="shared" si="19"/>
        <v>14</v>
      </c>
      <c r="AM30" s="6"/>
      <c r="AN30" s="7"/>
    </row>
    <row r="31" spans="2:40" ht="17" thickBot="1" x14ac:dyDescent="0.25">
      <c r="B31" s="8"/>
      <c r="C31" s="9"/>
      <c r="D31" s="10"/>
      <c r="E31" s="55"/>
      <c r="F31" s="50" t="s">
        <v>36</v>
      </c>
      <c r="G31" s="51">
        <f>SUM(G21:G30)</f>
        <v>7</v>
      </c>
      <c r="H31" s="52">
        <f>SUM(H21:H30)</f>
        <v>14</v>
      </c>
      <c r="I31" s="53">
        <v>75</v>
      </c>
      <c r="J31" s="54">
        <f>(I31-G31)</f>
        <v>68</v>
      </c>
      <c r="L31" s="8"/>
      <c r="M31" s="9"/>
      <c r="N31" s="10"/>
      <c r="O31" s="55"/>
      <c r="P31" s="50" t="s">
        <v>36</v>
      </c>
      <c r="Q31" s="51">
        <f>SUM(Q21:Q30)</f>
        <v>7</v>
      </c>
      <c r="R31" s="52">
        <f>SUM(R21:R30)</f>
        <v>14</v>
      </c>
      <c r="S31" s="53">
        <v>75</v>
      </c>
      <c r="T31" s="54">
        <f>(S31-Q31)</f>
        <v>68</v>
      </c>
      <c r="V31" s="8"/>
      <c r="W31" s="9"/>
      <c r="X31" s="10"/>
      <c r="Y31" s="55"/>
      <c r="Z31" s="50" t="s">
        <v>36</v>
      </c>
      <c r="AA31" s="51">
        <f>SUM(AA21:AA30)</f>
        <v>7</v>
      </c>
      <c r="AB31" s="52">
        <f>SUM(AB21:AB30)</f>
        <v>14</v>
      </c>
      <c r="AC31" s="53">
        <v>75</v>
      </c>
      <c r="AD31" s="54">
        <f>(AC31-AA31)</f>
        <v>68</v>
      </c>
      <c r="AF31" s="8"/>
      <c r="AG31" s="9"/>
      <c r="AH31" s="10"/>
      <c r="AI31" s="55"/>
      <c r="AJ31" s="50" t="s">
        <v>36</v>
      </c>
      <c r="AK31" s="51">
        <f>SUM(AK21:AK30)</f>
        <v>7</v>
      </c>
      <c r="AL31" s="52">
        <f>SUM(AL21:AL30)</f>
        <v>14</v>
      </c>
      <c r="AM31" s="53">
        <v>75</v>
      </c>
      <c r="AN31" s="54">
        <f>(AM31-AK31)</f>
        <v>68</v>
      </c>
    </row>
    <row r="32" spans="2:40" ht="17" thickBot="1" x14ac:dyDescent="0.25"/>
    <row r="33" spans="2:40" ht="22" thickBot="1" x14ac:dyDescent="0.3">
      <c r="B33" s="56" t="s">
        <v>62</v>
      </c>
      <c r="C33" s="57"/>
      <c r="D33" s="57"/>
      <c r="E33" s="57"/>
      <c r="F33" s="57"/>
      <c r="G33" s="57"/>
      <c r="H33" s="57"/>
      <c r="I33" s="57"/>
      <c r="J33" s="58"/>
      <c r="L33" s="59" t="s">
        <v>43</v>
      </c>
      <c r="M33" s="60"/>
      <c r="N33" s="60"/>
      <c r="O33" s="60"/>
      <c r="P33" s="60"/>
      <c r="Q33" s="60"/>
      <c r="R33" s="60"/>
      <c r="S33" s="60"/>
      <c r="T33" s="61"/>
      <c r="V33" s="62" t="s">
        <v>46</v>
      </c>
      <c r="W33" s="63"/>
      <c r="X33" s="63"/>
      <c r="Y33" s="63"/>
      <c r="Z33" s="63"/>
      <c r="AA33" s="63"/>
      <c r="AB33" s="63"/>
      <c r="AC33" s="63"/>
      <c r="AD33" s="64"/>
      <c r="AF33" s="65" t="s">
        <v>48</v>
      </c>
      <c r="AG33" s="66"/>
      <c r="AH33" s="66"/>
      <c r="AI33" s="66"/>
      <c r="AJ33" s="66"/>
      <c r="AK33" s="66"/>
      <c r="AL33" s="66"/>
      <c r="AM33" s="66"/>
      <c r="AN33" s="67"/>
    </row>
    <row r="34" spans="2:40" x14ac:dyDescent="0.2">
      <c r="B34" s="44" t="s">
        <v>1</v>
      </c>
      <c r="C34" s="46" t="s">
        <v>2</v>
      </c>
      <c r="D34" s="47" t="s">
        <v>3</v>
      </c>
      <c r="E34" s="47" t="s">
        <v>4</v>
      </c>
      <c r="F34" s="13" t="s">
        <v>5</v>
      </c>
      <c r="G34" s="13" t="s">
        <v>6</v>
      </c>
      <c r="H34" s="13" t="s">
        <v>7</v>
      </c>
      <c r="I34" s="13" t="s">
        <v>8</v>
      </c>
      <c r="J34" s="12" t="s">
        <v>9</v>
      </c>
      <c r="L34" s="44" t="s">
        <v>1</v>
      </c>
      <c r="M34" s="46" t="s">
        <v>2</v>
      </c>
      <c r="N34" s="47" t="s">
        <v>3</v>
      </c>
      <c r="O34" s="47" t="s">
        <v>4</v>
      </c>
      <c r="P34" s="13" t="s">
        <v>5</v>
      </c>
      <c r="Q34" s="13" t="s">
        <v>6</v>
      </c>
      <c r="R34" s="13" t="s">
        <v>7</v>
      </c>
      <c r="S34" s="13" t="s">
        <v>8</v>
      </c>
      <c r="T34" s="12" t="s">
        <v>9</v>
      </c>
      <c r="V34" s="44" t="s">
        <v>1</v>
      </c>
      <c r="W34" s="46" t="s">
        <v>2</v>
      </c>
      <c r="X34" s="47" t="s">
        <v>3</v>
      </c>
      <c r="Y34" s="47" t="s">
        <v>4</v>
      </c>
      <c r="Z34" s="13" t="s">
        <v>5</v>
      </c>
      <c r="AA34" s="13" t="s">
        <v>6</v>
      </c>
      <c r="AB34" s="13" t="s">
        <v>7</v>
      </c>
      <c r="AC34" s="13" t="s">
        <v>8</v>
      </c>
      <c r="AD34" s="12" t="s">
        <v>9</v>
      </c>
      <c r="AF34" s="44" t="s">
        <v>1</v>
      </c>
      <c r="AG34" s="46" t="s">
        <v>2</v>
      </c>
      <c r="AH34" s="47" t="s">
        <v>3</v>
      </c>
      <c r="AI34" s="47" t="s">
        <v>4</v>
      </c>
      <c r="AJ34" s="13" t="s">
        <v>5</v>
      </c>
      <c r="AK34" s="13" t="s">
        <v>6</v>
      </c>
      <c r="AL34" s="13" t="s">
        <v>7</v>
      </c>
      <c r="AM34" s="13" t="s">
        <v>8</v>
      </c>
      <c r="AN34" s="12" t="s">
        <v>9</v>
      </c>
    </row>
    <row r="35" spans="2:40" x14ac:dyDescent="0.2">
      <c r="B35" s="85" t="s">
        <v>52</v>
      </c>
      <c r="C35" s="85"/>
      <c r="D35" s="86"/>
      <c r="E35" s="87">
        <v>0.25</v>
      </c>
      <c r="F35" s="48"/>
      <c r="G35" s="3">
        <f>E35*F35</f>
        <v>0</v>
      </c>
      <c r="H35" s="3">
        <f>G35*2</f>
        <v>0</v>
      </c>
      <c r="I35" s="1"/>
      <c r="J35" s="2"/>
      <c r="L35" s="85" t="s">
        <v>52</v>
      </c>
      <c r="M35" s="85"/>
      <c r="N35" s="86"/>
      <c r="O35" s="87">
        <v>0.5</v>
      </c>
      <c r="P35" s="48"/>
      <c r="Q35" s="3">
        <f>O35*P35</f>
        <v>0</v>
      </c>
      <c r="R35" s="3">
        <f>Q35*2</f>
        <v>0</v>
      </c>
      <c r="S35" s="1"/>
      <c r="T35" s="2"/>
      <c r="V35" s="85" t="s">
        <v>52</v>
      </c>
      <c r="W35" s="85"/>
      <c r="X35" s="86"/>
      <c r="Y35" s="87">
        <v>0.875</v>
      </c>
      <c r="Z35" s="48"/>
      <c r="AA35" s="3">
        <f>Y35*Z35</f>
        <v>0</v>
      </c>
      <c r="AB35" s="3">
        <f>AA35*2</f>
        <v>0</v>
      </c>
      <c r="AC35" s="1"/>
      <c r="AD35" s="2"/>
      <c r="AF35" s="85" t="s">
        <v>52</v>
      </c>
      <c r="AG35" s="85"/>
      <c r="AH35" s="86"/>
      <c r="AI35" s="87">
        <v>1.75</v>
      </c>
      <c r="AJ35" s="48"/>
      <c r="AK35" s="3">
        <f>AI35*AJ35</f>
        <v>0</v>
      </c>
      <c r="AL35" s="3">
        <f>AK35*2</f>
        <v>0</v>
      </c>
      <c r="AM35" s="1"/>
      <c r="AN35" s="2"/>
    </row>
    <row r="36" spans="2:40" x14ac:dyDescent="0.2">
      <c r="B36" s="85" t="s">
        <v>53</v>
      </c>
      <c r="C36" s="85"/>
      <c r="D36" s="86"/>
      <c r="E36" s="87">
        <v>0.125</v>
      </c>
      <c r="F36" s="48"/>
      <c r="G36" s="3">
        <f t="shared" ref="G36:G44" si="20">E36*F36</f>
        <v>0</v>
      </c>
      <c r="H36" s="3">
        <f t="shared" ref="H36:H44" si="21">G36*2</f>
        <v>0</v>
      </c>
      <c r="I36" s="1"/>
      <c r="J36" s="2"/>
      <c r="L36" s="85" t="s">
        <v>53</v>
      </c>
      <c r="M36" s="85"/>
      <c r="N36" s="86"/>
      <c r="O36" s="87">
        <v>0.25</v>
      </c>
      <c r="P36" s="48"/>
      <c r="Q36" s="3">
        <f t="shared" ref="Q36:Q44" si="22">O36*P36</f>
        <v>0</v>
      </c>
      <c r="R36" s="3">
        <f t="shared" ref="R36:R44" si="23">Q36*2</f>
        <v>0</v>
      </c>
      <c r="S36" s="1"/>
      <c r="T36" s="2"/>
      <c r="V36" s="85" t="s">
        <v>53</v>
      </c>
      <c r="W36" s="85"/>
      <c r="X36" s="86"/>
      <c r="Y36" s="87">
        <v>0.625</v>
      </c>
      <c r="Z36" s="48"/>
      <c r="AA36" s="3">
        <f t="shared" ref="AA36:AA38" si="24">Y36*Z36</f>
        <v>0</v>
      </c>
      <c r="AB36" s="3">
        <f t="shared" ref="AB36:AB38" si="25">AA36*2</f>
        <v>0</v>
      </c>
      <c r="AC36" s="1"/>
      <c r="AD36" s="2"/>
      <c r="AF36" s="85" t="s">
        <v>53</v>
      </c>
      <c r="AG36" s="85"/>
      <c r="AH36" s="86"/>
      <c r="AI36" s="87">
        <v>1</v>
      </c>
      <c r="AJ36" s="48"/>
      <c r="AK36" s="3">
        <f t="shared" ref="AK36:AK38" si="26">AI36*AJ36</f>
        <v>0</v>
      </c>
      <c r="AL36" s="3">
        <f t="shared" ref="AL36:AL38" si="27">AK36*2</f>
        <v>0</v>
      </c>
      <c r="AM36" s="1"/>
      <c r="AN36" s="2"/>
    </row>
    <row r="37" spans="2:40" x14ac:dyDescent="0.2">
      <c r="B37" s="85" t="s">
        <v>54</v>
      </c>
      <c r="C37" s="85"/>
      <c r="D37" s="86"/>
      <c r="E37" s="87">
        <v>0.25</v>
      </c>
      <c r="F37" s="48"/>
      <c r="G37" s="3">
        <f t="shared" si="20"/>
        <v>0</v>
      </c>
      <c r="H37" s="3">
        <f t="shared" si="21"/>
        <v>0</v>
      </c>
      <c r="I37" s="1"/>
      <c r="J37" s="2"/>
      <c r="L37" s="85" t="s">
        <v>54</v>
      </c>
      <c r="M37" s="85"/>
      <c r="N37" s="86"/>
      <c r="O37" s="87">
        <v>0.5</v>
      </c>
      <c r="P37" s="48"/>
      <c r="Q37" s="3">
        <f t="shared" si="22"/>
        <v>0</v>
      </c>
      <c r="R37" s="3">
        <f t="shared" si="23"/>
        <v>0</v>
      </c>
      <c r="S37" s="1"/>
      <c r="T37" s="2"/>
      <c r="V37" s="85" t="s">
        <v>54</v>
      </c>
      <c r="W37" s="85"/>
      <c r="X37" s="86"/>
      <c r="Y37" s="87">
        <v>0.625</v>
      </c>
      <c r="Z37" s="48"/>
      <c r="AA37" s="3">
        <f t="shared" si="24"/>
        <v>0</v>
      </c>
      <c r="AB37" s="3">
        <f t="shared" si="25"/>
        <v>0</v>
      </c>
      <c r="AC37" s="1"/>
      <c r="AD37" s="2"/>
      <c r="AF37" s="85" t="s">
        <v>54</v>
      </c>
      <c r="AG37" s="85"/>
      <c r="AH37" s="86"/>
      <c r="AI37" s="87">
        <v>1.3333333333333333</v>
      </c>
      <c r="AJ37" s="48"/>
      <c r="AK37" s="3">
        <f t="shared" si="26"/>
        <v>0</v>
      </c>
      <c r="AL37" s="3">
        <f t="shared" si="27"/>
        <v>0</v>
      </c>
      <c r="AM37" s="1"/>
      <c r="AN37" s="2"/>
    </row>
    <row r="38" spans="2:40" x14ac:dyDescent="0.2">
      <c r="B38" s="85" t="s">
        <v>55</v>
      </c>
      <c r="C38" s="85"/>
      <c r="D38" s="86"/>
      <c r="E38" s="87">
        <v>0.25</v>
      </c>
      <c r="F38" s="48"/>
      <c r="G38" s="3">
        <f t="shared" si="20"/>
        <v>0</v>
      </c>
      <c r="H38" s="3">
        <f t="shared" si="21"/>
        <v>0</v>
      </c>
      <c r="I38" s="1"/>
      <c r="J38" s="2"/>
      <c r="L38" s="85" t="s">
        <v>55</v>
      </c>
      <c r="M38" s="85"/>
      <c r="N38" s="86"/>
      <c r="O38" s="87">
        <v>0.5</v>
      </c>
      <c r="P38" s="48"/>
      <c r="Q38" s="3">
        <f t="shared" si="22"/>
        <v>0</v>
      </c>
      <c r="R38" s="3">
        <f t="shared" si="23"/>
        <v>0</v>
      </c>
      <c r="S38" s="1"/>
      <c r="T38" s="2"/>
      <c r="V38" s="85" t="s">
        <v>55</v>
      </c>
      <c r="W38" s="85"/>
      <c r="X38" s="86"/>
      <c r="Y38" s="87">
        <v>0.66666666666666663</v>
      </c>
      <c r="Z38" s="48"/>
      <c r="AA38" s="3">
        <f t="shared" si="24"/>
        <v>0</v>
      </c>
      <c r="AB38" s="3">
        <f t="shared" si="25"/>
        <v>0</v>
      </c>
      <c r="AC38" s="1"/>
      <c r="AD38" s="2"/>
      <c r="AF38" s="85" t="s">
        <v>55</v>
      </c>
      <c r="AG38" s="85"/>
      <c r="AH38" s="86"/>
      <c r="AI38" s="87">
        <v>1.25</v>
      </c>
      <c r="AJ38" s="48"/>
      <c r="AK38" s="3">
        <f t="shared" si="26"/>
        <v>0</v>
      </c>
      <c r="AL38" s="3">
        <f t="shared" si="27"/>
        <v>0</v>
      </c>
      <c r="AM38" s="1"/>
      <c r="AN38" s="2"/>
    </row>
    <row r="39" spans="2:40" x14ac:dyDescent="0.2">
      <c r="B39" s="85" t="s">
        <v>56</v>
      </c>
      <c r="C39" s="85"/>
      <c r="D39" s="86"/>
      <c r="E39" s="87">
        <v>0.25</v>
      </c>
      <c r="F39" s="48"/>
      <c r="G39" s="3">
        <f t="shared" si="20"/>
        <v>0</v>
      </c>
      <c r="H39" s="3">
        <f t="shared" si="21"/>
        <v>0</v>
      </c>
      <c r="I39" s="1"/>
      <c r="J39" s="2"/>
      <c r="L39" s="85" t="s">
        <v>56</v>
      </c>
      <c r="M39" s="85"/>
      <c r="N39" s="86"/>
      <c r="O39" s="87">
        <v>0.5</v>
      </c>
      <c r="P39" s="48"/>
      <c r="Q39" s="3">
        <f t="shared" si="22"/>
        <v>0</v>
      </c>
      <c r="R39" s="3">
        <f t="shared" si="23"/>
        <v>0</v>
      </c>
      <c r="S39" s="1"/>
      <c r="T39" s="2"/>
      <c r="V39" s="85" t="s">
        <v>56</v>
      </c>
      <c r="W39" s="85"/>
      <c r="X39" s="86"/>
      <c r="Y39" s="87">
        <v>0.625</v>
      </c>
      <c r="Z39" s="48"/>
      <c r="AA39" s="3">
        <f t="shared" ref="AA36:AA44" si="28">Y39*Z39</f>
        <v>0</v>
      </c>
      <c r="AB39" s="3">
        <f t="shared" ref="AB36:AB44" si="29">AA39*2</f>
        <v>0</v>
      </c>
      <c r="AC39" s="1"/>
      <c r="AD39" s="2"/>
      <c r="AF39" s="85" t="s">
        <v>56</v>
      </c>
      <c r="AG39" s="85"/>
      <c r="AH39" s="86"/>
      <c r="AI39" s="87">
        <v>1.25</v>
      </c>
      <c r="AJ39" s="48"/>
      <c r="AK39" s="3">
        <f t="shared" ref="AK36:AK44" si="30">AI39*AJ39</f>
        <v>0</v>
      </c>
      <c r="AL39" s="3">
        <f t="shared" ref="AL36:AL44" si="31">AK39*2</f>
        <v>0</v>
      </c>
      <c r="AM39" s="1"/>
      <c r="AN39" s="2"/>
    </row>
    <row r="40" spans="2:40" x14ac:dyDescent="0.2">
      <c r="B40" s="85" t="s">
        <v>57</v>
      </c>
      <c r="C40" s="85"/>
      <c r="D40" s="86"/>
      <c r="E40" s="87">
        <v>0.25</v>
      </c>
      <c r="F40" s="48"/>
      <c r="G40" s="3">
        <f t="shared" si="20"/>
        <v>0</v>
      </c>
      <c r="H40" s="3">
        <f t="shared" si="21"/>
        <v>0</v>
      </c>
      <c r="I40" s="1"/>
      <c r="J40" s="2"/>
      <c r="L40" s="85" t="s">
        <v>57</v>
      </c>
      <c r="M40" s="85"/>
      <c r="N40" s="86"/>
      <c r="O40" s="87">
        <v>0.33333333333333331</v>
      </c>
      <c r="P40" s="48"/>
      <c r="Q40" s="3">
        <f t="shared" si="22"/>
        <v>0</v>
      </c>
      <c r="R40" s="3">
        <f t="shared" si="23"/>
        <v>0</v>
      </c>
      <c r="S40" s="1"/>
      <c r="T40" s="2"/>
      <c r="V40" s="85" t="s">
        <v>57</v>
      </c>
      <c r="W40" s="85"/>
      <c r="X40" s="86"/>
      <c r="Y40" s="87">
        <v>0.75</v>
      </c>
      <c r="Z40" s="48"/>
      <c r="AA40" s="3">
        <f t="shared" si="28"/>
        <v>0</v>
      </c>
      <c r="AB40" s="3">
        <f t="shared" si="29"/>
        <v>0</v>
      </c>
      <c r="AC40" s="1"/>
      <c r="AD40" s="2"/>
      <c r="AF40" s="85" t="s">
        <v>57</v>
      </c>
      <c r="AG40" s="85"/>
      <c r="AH40" s="86"/>
      <c r="AI40" s="87">
        <v>1.5</v>
      </c>
      <c r="AJ40" s="48"/>
      <c r="AK40" s="3">
        <f t="shared" si="30"/>
        <v>0</v>
      </c>
      <c r="AL40" s="3">
        <f t="shared" si="31"/>
        <v>0</v>
      </c>
      <c r="AM40" s="1"/>
      <c r="AN40" s="2"/>
    </row>
    <row r="41" spans="2:40" x14ac:dyDescent="0.2">
      <c r="B41" s="85" t="s">
        <v>58</v>
      </c>
      <c r="C41" s="85"/>
      <c r="D41" s="86"/>
      <c r="E41" s="87">
        <v>0.25</v>
      </c>
      <c r="F41" s="48"/>
      <c r="G41" s="3">
        <f t="shared" si="20"/>
        <v>0</v>
      </c>
      <c r="H41" s="3">
        <f t="shared" si="21"/>
        <v>0</v>
      </c>
      <c r="I41" s="1"/>
      <c r="J41" s="2"/>
      <c r="L41" s="85" t="s">
        <v>58</v>
      </c>
      <c r="M41" s="85"/>
      <c r="N41" s="86"/>
      <c r="O41" s="87">
        <v>0.5</v>
      </c>
      <c r="P41" s="48"/>
      <c r="Q41" s="3">
        <f t="shared" si="22"/>
        <v>0</v>
      </c>
      <c r="R41" s="3">
        <f t="shared" si="23"/>
        <v>0</v>
      </c>
      <c r="S41" s="1"/>
      <c r="T41" s="2"/>
      <c r="V41" s="85" t="s">
        <v>58</v>
      </c>
      <c r="W41" s="85"/>
      <c r="X41" s="86"/>
      <c r="Y41" s="87">
        <v>1</v>
      </c>
      <c r="Z41" s="48"/>
      <c r="AA41" s="3">
        <f t="shared" si="28"/>
        <v>0</v>
      </c>
      <c r="AB41" s="3">
        <f t="shared" si="29"/>
        <v>0</v>
      </c>
      <c r="AC41" s="1"/>
      <c r="AD41" s="2"/>
      <c r="AF41" s="85" t="s">
        <v>58</v>
      </c>
      <c r="AG41" s="85"/>
      <c r="AH41" s="86"/>
      <c r="AI41" s="87">
        <v>1.875</v>
      </c>
      <c r="AJ41" s="48"/>
      <c r="AK41" s="3">
        <f t="shared" si="30"/>
        <v>0</v>
      </c>
      <c r="AL41" s="3">
        <f t="shared" si="31"/>
        <v>0</v>
      </c>
      <c r="AM41" s="1"/>
      <c r="AN41" s="2"/>
    </row>
    <row r="42" spans="2:40" x14ac:dyDescent="0.2">
      <c r="B42" s="8" t="s">
        <v>30</v>
      </c>
      <c r="C42" s="9"/>
      <c r="D42" s="14"/>
      <c r="E42" s="16">
        <v>0.875</v>
      </c>
      <c r="F42" s="48"/>
      <c r="G42" s="3">
        <f t="shared" si="20"/>
        <v>0</v>
      </c>
      <c r="H42" s="3">
        <f t="shared" si="21"/>
        <v>0</v>
      </c>
      <c r="I42" s="6"/>
      <c r="J42" s="7"/>
      <c r="L42" s="8" t="s">
        <v>30</v>
      </c>
      <c r="M42" s="9"/>
      <c r="N42" s="14"/>
      <c r="O42" s="16">
        <v>2.875</v>
      </c>
      <c r="P42" s="48"/>
      <c r="Q42" s="3">
        <f t="shared" si="22"/>
        <v>0</v>
      </c>
      <c r="R42" s="3">
        <f t="shared" si="23"/>
        <v>0</v>
      </c>
      <c r="S42" s="6"/>
      <c r="T42" s="7"/>
      <c r="V42" s="8" t="s">
        <v>30</v>
      </c>
      <c r="W42" s="9"/>
      <c r="X42" s="14"/>
      <c r="Y42" s="16">
        <v>3.625</v>
      </c>
      <c r="Z42" s="48"/>
      <c r="AA42" s="3">
        <f t="shared" si="28"/>
        <v>0</v>
      </c>
      <c r="AB42" s="3">
        <f t="shared" si="29"/>
        <v>0</v>
      </c>
      <c r="AC42" s="6"/>
      <c r="AD42" s="7"/>
      <c r="AF42" s="8" t="s">
        <v>30</v>
      </c>
      <c r="AG42" s="9"/>
      <c r="AH42" s="14"/>
      <c r="AI42" s="16">
        <v>7.875</v>
      </c>
      <c r="AJ42" s="48"/>
      <c r="AK42" s="3">
        <f t="shared" si="30"/>
        <v>0</v>
      </c>
      <c r="AL42" s="3">
        <f t="shared" si="31"/>
        <v>0</v>
      </c>
      <c r="AM42" s="6"/>
      <c r="AN42" s="7"/>
    </row>
    <row r="43" spans="2:40" x14ac:dyDescent="0.2">
      <c r="B43" s="8" t="s">
        <v>32</v>
      </c>
      <c r="C43" s="9"/>
      <c r="D43" s="14"/>
      <c r="E43" s="16">
        <v>0.25</v>
      </c>
      <c r="F43" s="48"/>
      <c r="G43" s="3">
        <f t="shared" si="20"/>
        <v>0</v>
      </c>
      <c r="H43" s="3">
        <f t="shared" si="21"/>
        <v>0</v>
      </c>
      <c r="I43" s="6"/>
      <c r="J43" s="7"/>
      <c r="L43" s="8" t="s">
        <v>32</v>
      </c>
      <c r="M43" s="9"/>
      <c r="N43" s="14"/>
      <c r="O43" s="16">
        <v>0.375</v>
      </c>
      <c r="P43" s="48"/>
      <c r="Q43" s="3">
        <f t="shared" si="22"/>
        <v>0</v>
      </c>
      <c r="R43" s="3">
        <f t="shared" si="23"/>
        <v>0</v>
      </c>
      <c r="S43" s="6"/>
      <c r="T43" s="7"/>
      <c r="V43" s="8" t="s">
        <v>32</v>
      </c>
      <c r="W43" s="9"/>
      <c r="X43" s="14"/>
      <c r="Y43" s="16">
        <v>0.5</v>
      </c>
      <c r="Z43" s="48"/>
      <c r="AA43" s="3">
        <f t="shared" si="28"/>
        <v>0</v>
      </c>
      <c r="AB43" s="3">
        <f t="shared" si="29"/>
        <v>0</v>
      </c>
      <c r="AC43" s="6"/>
      <c r="AD43" s="7"/>
      <c r="AF43" s="8" t="s">
        <v>32</v>
      </c>
      <c r="AG43" s="9"/>
      <c r="AH43" s="14"/>
      <c r="AI43" s="16">
        <v>0.75</v>
      </c>
      <c r="AJ43" s="48"/>
      <c r="AK43" s="3">
        <f t="shared" si="30"/>
        <v>0</v>
      </c>
      <c r="AL43" s="3">
        <f t="shared" si="31"/>
        <v>0</v>
      </c>
      <c r="AM43" s="6"/>
      <c r="AN43" s="7"/>
    </row>
    <row r="44" spans="2:40" ht="17" thickBot="1" x14ac:dyDescent="0.25">
      <c r="B44" s="8" t="s">
        <v>33</v>
      </c>
      <c r="C44" s="9" t="s">
        <v>59</v>
      </c>
      <c r="D44" s="49">
        <v>720167758599</v>
      </c>
      <c r="E44" s="15">
        <v>0</v>
      </c>
      <c r="F44" s="48">
        <v>7</v>
      </c>
      <c r="G44" s="3">
        <f t="shared" si="20"/>
        <v>0</v>
      </c>
      <c r="H44" s="3">
        <f t="shared" si="21"/>
        <v>0</v>
      </c>
      <c r="I44" s="6"/>
      <c r="J44" s="7"/>
      <c r="L44" s="8" t="s">
        <v>33</v>
      </c>
      <c r="M44" s="9" t="s">
        <v>59</v>
      </c>
      <c r="N44" s="49">
        <v>720167758599</v>
      </c>
      <c r="O44" s="15">
        <v>0</v>
      </c>
      <c r="P44" s="48">
        <v>7</v>
      </c>
      <c r="Q44" s="3">
        <f t="shared" si="22"/>
        <v>0</v>
      </c>
      <c r="R44" s="3">
        <f t="shared" si="23"/>
        <v>0</v>
      </c>
      <c r="S44" s="6"/>
      <c r="T44" s="7"/>
      <c r="V44" s="8" t="s">
        <v>33</v>
      </c>
      <c r="W44" s="9" t="s">
        <v>59</v>
      </c>
      <c r="X44" s="49">
        <v>720167758599</v>
      </c>
      <c r="Y44" s="15">
        <v>0</v>
      </c>
      <c r="Z44" s="48">
        <v>7</v>
      </c>
      <c r="AA44" s="3">
        <f t="shared" si="28"/>
        <v>0</v>
      </c>
      <c r="AB44" s="3">
        <f t="shared" si="29"/>
        <v>0</v>
      </c>
      <c r="AC44" s="6"/>
      <c r="AD44" s="7"/>
      <c r="AF44" s="8" t="s">
        <v>33</v>
      </c>
      <c r="AG44" s="9" t="s">
        <v>59</v>
      </c>
      <c r="AH44" s="49">
        <v>720167758599</v>
      </c>
      <c r="AI44" s="15">
        <v>0</v>
      </c>
      <c r="AJ44" s="48">
        <v>7</v>
      </c>
      <c r="AK44" s="3">
        <f t="shared" si="30"/>
        <v>0</v>
      </c>
      <c r="AL44" s="3">
        <f t="shared" si="31"/>
        <v>0</v>
      </c>
      <c r="AM44" s="6"/>
      <c r="AN44" s="7"/>
    </row>
    <row r="45" spans="2:40" ht="17" thickBot="1" x14ac:dyDescent="0.25">
      <c r="B45" s="8"/>
      <c r="C45" s="9"/>
      <c r="D45" s="10"/>
      <c r="E45" s="55"/>
      <c r="F45" s="50" t="s">
        <v>36</v>
      </c>
      <c r="G45" s="51">
        <f>SUM(G35:G44)</f>
        <v>0</v>
      </c>
      <c r="H45" s="52">
        <f>SUM(H35:H44)</f>
        <v>0</v>
      </c>
      <c r="I45" s="53">
        <v>75</v>
      </c>
      <c r="J45" s="54">
        <f>(I45-G45)</f>
        <v>75</v>
      </c>
      <c r="L45" s="8"/>
      <c r="M45" s="9"/>
      <c r="N45" s="10"/>
      <c r="O45" s="55"/>
      <c r="P45" s="50" t="s">
        <v>36</v>
      </c>
      <c r="Q45" s="51">
        <f>SUM(Q35:Q44)</f>
        <v>0</v>
      </c>
      <c r="R45" s="52">
        <f>SUM(R35:R44)</f>
        <v>0</v>
      </c>
      <c r="S45" s="53">
        <v>75</v>
      </c>
      <c r="T45" s="54">
        <f>(S45-Q45)</f>
        <v>75</v>
      </c>
      <c r="V45" s="8"/>
      <c r="W45" s="9"/>
      <c r="X45" s="10"/>
      <c r="Y45" s="55"/>
      <c r="Z45" s="50" t="s">
        <v>36</v>
      </c>
      <c r="AA45" s="51">
        <f>SUM(AA35:AA44)</f>
        <v>0</v>
      </c>
      <c r="AB45" s="52">
        <f>SUM(AB35:AB44)</f>
        <v>0</v>
      </c>
      <c r="AC45" s="53">
        <v>75</v>
      </c>
      <c r="AD45" s="54">
        <f>(AC45-AA45)</f>
        <v>75</v>
      </c>
      <c r="AF45" s="8"/>
      <c r="AG45" s="9"/>
      <c r="AH45" s="10"/>
      <c r="AI45" s="55"/>
      <c r="AJ45" s="50" t="s">
        <v>36</v>
      </c>
      <c r="AK45" s="51">
        <f>SUM(AK35:AK44)</f>
        <v>0</v>
      </c>
      <c r="AL45" s="52">
        <f>SUM(AL35:AL44)</f>
        <v>0</v>
      </c>
      <c r="AM45" s="53">
        <v>75</v>
      </c>
      <c r="AN45" s="54">
        <f>(AM45-AK45)</f>
        <v>75</v>
      </c>
    </row>
    <row r="46" spans="2:40" ht="17" thickBot="1" x14ac:dyDescent="0.25"/>
    <row r="47" spans="2:40" ht="22" thickBot="1" x14ac:dyDescent="0.3">
      <c r="B47" s="56" t="s">
        <v>63</v>
      </c>
      <c r="C47" s="57"/>
      <c r="D47" s="57"/>
      <c r="E47" s="57"/>
      <c r="F47" s="57"/>
      <c r="G47" s="57"/>
      <c r="H47" s="57"/>
      <c r="I47" s="57"/>
      <c r="J47" s="58"/>
      <c r="L47" s="59" t="s">
        <v>42</v>
      </c>
      <c r="M47" s="60"/>
      <c r="N47" s="60"/>
      <c r="O47" s="60"/>
      <c r="P47" s="60"/>
      <c r="Q47" s="60"/>
      <c r="R47" s="60"/>
      <c r="S47" s="60"/>
      <c r="T47" s="61"/>
      <c r="V47" s="62" t="s">
        <v>51</v>
      </c>
      <c r="W47" s="63"/>
      <c r="X47" s="63"/>
      <c r="Y47" s="63"/>
      <c r="Z47" s="63"/>
      <c r="AA47" s="63"/>
      <c r="AB47" s="63"/>
      <c r="AC47" s="63"/>
      <c r="AD47" s="64"/>
      <c r="AF47" s="65" t="s">
        <v>47</v>
      </c>
      <c r="AG47" s="66"/>
      <c r="AH47" s="66"/>
      <c r="AI47" s="66"/>
      <c r="AJ47" s="66"/>
      <c r="AK47" s="66"/>
      <c r="AL47" s="66"/>
      <c r="AM47" s="66"/>
      <c r="AN47" s="67"/>
    </row>
    <row r="48" spans="2:40" x14ac:dyDescent="0.2">
      <c r="B48" s="44" t="s">
        <v>1</v>
      </c>
      <c r="C48" s="46" t="s">
        <v>2</v>
      </c>
      <c r="D48" s="47" t="s">
        <v>3</v>
      </c>
      <c r="E48" s="47" t="s">
        <v>4</v>
      </c>
      <c r="F48" s="13" t="s">
        <v>5</v>
      </c>
      <c r="G48" s="13" t="s">
        <v>6</v>
      </c>
      <c r="H48" s="13" t="s">
        <v>7</v>
      </c>
      <c r="I48" s="13" t="s">
        <v>8</v>
      </c>
      <c r="J48" s="12" t="s">
        <v>9</v>
      </c>
      <c r="L48" s="44" t="s">
        <v>1</v>
      </c>
      <c r="M48" s="46" t="s">
        <v>2</v>
      </c>
      <c r="N48" s="47" t="s">
        <v>3</v>
      </c>
      <c r="O48" s="47" t="s">
        <v>4</v>
      </c>
      <c r="P48" s="13" t="s">
        <v>5</v>
      </c>
      <c r="Q48" s="13" t="s">
        <v>6</v>
      </c>
      <c r="R48" s="13" t="s">
        <v>7</v>
      </c>
      <c r="S48" s="13" t="s">
        <v>8</v>
      </c>
      <c r="T48" s="12" t="s">
        <v>9</v>
      </c>
      <c r="V48" s="44" t="s">
        <v>1</v>
      </c>
      <c r="W48" s="46" t="s">
        <v>2</v>
      </c>
      <c r="X48" s="47" t="s">
        <v>3</v>
      </c>
      <c r="Y48" s="47" t="s">
        <v>4</v>
      </c>
      <c r="Z48" s="13" t="s">
        <v>5</v>
      </c>
      <c r="AA48" s="13" t="s">
        <v>6</v>
      </c>
      <c r="AB48" s="13" t="s">
        <v>7</v>
      </c>
      <c r="AC48" s="13" t="s">
        <v>8</v>
      </c>
      <c r="AD48" s="12" t="s">
        <v>9</v>
      </c>
      <c r="AF48" s="44" t="s">
        <v>1</v>
      </c>
      <c r="AG48" s="46" t="s">
        <v>2</v>
      </c>
      <c r="AH48" s="47" t="s">
        <v>3</v>
      </c>
      <c r="AI48" s="47" t="s">
        <v>4</v>
      </c>
      <c r="AJ48" s="13" t="s">
        <v>5</v>
      </c>
      <c r="AK48" s="13" t="s">
        <v>6</v>
      </c>
      <c r="AL48" s="13" t="s">
        <v>7</v>
      </c>
      <c r="AM48" s="13" t="s">
        <v>8</v>
      </c>
      <c r="AN48" s="12" t="s">
        <v>9</v>
      </c>
    </row>
    <row r="49" spans="2:40" x14ac:dyDescent="0.2">
      <c r="B49" s="85" t="s">
        <v>52</v>
      </c>
      <c r="C49" s="85"/>
      <c r="D49" s="86"/>
      <c r="E49" s="87">
        <v>0.25</v>
      </c>
      <c r="F49" s="48"/>
      <c r="G49" s="3">
        <f>E49*F49</f>
        <v>0</v>
      </c>
      <c r="H49" s="3">
        <f>G49*2</f>
        <v>0</v>
      </c>
      <c r="I49" s="1"/>
      <c r="J49" s="2"/>
      <c r="L49" s="85" t="s">
        <v>52</v>
      </c>
      <c r="M49" s="85"/>
      <c r="N49" s="86"/>
      <c r="O49" s="87">
        <v>0.5</v>
      </c>
      <c r="P49" s="48"/>
      <c r="Q49" s="3">
        <f>O49*P49</f>
        <v>0</v>
      </c>
      <c r="R49" s="3">
        <f>Q49*2</f>
        <v>0</v>
      </c>
      <c r="S49" s="1"/>
      <c r="T49" s="2"/>
      <c r="V49" s="85" t="s">
        <v>52</v>
      </c>
      <c r="W49" s="85"/>
      <c r="X49" s="86"/>
      <c r="Y49" s="87">
        <v>0.875</v>
      </c>
      <c r="Z49" s="48"/>
      <c r="AA49" s="3">
        <f>Y49*Z49</f>
        <v>0</v>
      </c>
      <c r="AB49" s="3">
        <f>AA49*2</f>
        <v>0</v>
      </c>
      <c r="AC49" s="1"/>
      <c r="AD49" s="2"/>
      <c r="AF49" s="85" t="s">
        <v>52</v>
      </c>
      <c r="AG49" s="85"/>
      <c r="AH49" s="86"/>
      <c r="AI49" s="87">
        <v>1.75</v>
      </c>
      <c r="AJ49" s="48"/>
      <c r="AK49" s="3">
        <f>AI49*AJ49</f>
        <v>0</v>
      </c>
      <c r="AL49" s="3">
        <f>AK49*2</f>
        <v>0</v>
      </c>
      <c r="AM49" s="1"/>
      <c r="AN49" s="2"/>
    </row>
    <row r="50" spans="2:40" x14ac:dyDescent="0.2">
      <c r="B50" s="85" t="s">
        <v>53</v>
      </c>
      <c r="C50" s="85"/>
      <c r="D50" s="86"/>
      <c r="E50" s="87">
        <v>0.125</v>
      </c>
      <c r="F50" s="48"/>
      <c r="G50" s="3">
        <f t="shared" ref="G50:G58" si="32">E50*F50</f>
        <v>0</v>
      </c>
      <c r="H50" s="3">
        <f t="shared" ref="H50:H58" si="33">G50*2</f>
        <v>0</v>
      </c>
      <c r="I50" s="1"/>
      <c r="J50" s="2"/>
      <c r="L50" s="85" t="s">
        <v>53</v>
      </c>
      <c r="M50" s="85"/>
      <c r="N50" s="86"/>
      <c r="O50" s="87">
        <v>0.25</v>
      </c>
      <c r="P50" s="48"/>
      <c r="Q50" s="3">
        <f t="shared" ref="Q50:Q58" si="34">O50*P50</f>
        <v>0</v>
      </c>
      <c r="R50" s="3">
        <f t="shared" ref="R50:R58" si="35">Q50*2</f>
        <v>0</v>
      </c>
      <c r="S50" s="1"/>
      <c r="T50" s="2"/>
      <c r="V50" s="85" t="s">
        <v>53</v>
      </c>
      <c r="W50" s="85"/>
      <c r="X50" s="86"/>
      <c r="Y50" s="87">
        <v>0.625</v>
      </c>
      <c r="Z50" s="48"/>
      <c r="AA50" s="3">
        <f t="shared" ref="AA50:AA52" si="36">Y50*Z50</f>
        <v>0</v>
      </c>
      <c r="AB50" s="3">
        <f t="shared" ref="AB50:AB52" si="37">AA50*2</f>
        <v>0</v>
      </c>
      <c r="AC50" s="1"/>
      <c r="AD50" s="2"/>
      <c r="AF50" s="85" t="s">
        <v>53</v>
      </c>
      <c r="AG50" s="85"/>
      <c r="AH50" s="86"/>
      <c r="AI50" s="87">
        <v>1</v>
      </c>
      <c r="AJ50" s="48"/>
      <c r="AK50" s="3">
        <f t="shared" ref="AK50:AK52" si="38">AI50*AJ50</f>
        <v>0</v>
      </c>
      <c r="AL50" s="3">
        <f t="shared" ref="AL50:AL52" si="39">AK50*2</f>
        <v>0</v>
      </c>
      <c r="AM50" s="1"/>
      <c r="AN50" s="2"/>
    </row>
    <row r="51" spans="2:40" x14ac:dyDescent="0.2">
      <c r="B51" s="85" t="s">
        <v>54</v>
      </c>
      <c r="C51" s="85"/>
      <c r="D51" s="86"/>
      <c r="E51" s="87">
        <v>0.25</v>
      </c>
      <c r="F51" s="48"/>
      <c r="G51" s="3">
        <f t="shared" si="32"/>
        <v>0</v>
      </c>
      <c r="H51" s="3">
        <f t="shared" si="33"/>
        <v>0</v>
      </c>
      <c r="I51" s="1"/>
      <c r="J51" s="2"/>
      <c r="L51" s="85" t="s">
        <v>54</v>
      </c>
      <c r="M51" s="85"/>
      <c r="N51" s="86"/>
      <c r="O51" s="87">
        <v>0.5</v>
      </c>
      <c r="P51" s="48"/>
      <c r="Q51" s="3">
        <f t="shared" si="34"/>
        <v>0</v>
      </c>
      <c r="R51" s="3">
        <f t="shared" si="35"/>
        <v>0</v>
      </c>
      <c r="S51" s="1"/>
      <c r="T51" s="2"/>
      <c r="V51" s="85" t="s">
        <v>54</v>
      </c>
      <c r="W51" s="85"/>
      <c r="X51" s="86"/>
      <c r="Y51" s="87">
        <v>0.625</v>
      </c>
      <c r="Z51" s="48"/>
      <c r="AA51" s="3">
        <f t="shared" si="36"/>
        <v>0</v>
      </c>
      <c r="AB51" s="3">
        <f t="shared" si="37"/>
        <v>0</v>
      </c>
      <c r="AC51" s="1"/>
      <c r="AD51" s="2"/>
      <c r="AF51" s="85" t="s">
        <v>54</v>
      </c>
      <c r="AG51" s="85"/>
      <c r="AH51" s="86"/>
      <c r="AI51" s="87">
        <v>1.3333333333333333</v>
      </c>
      <c r="AJ51" s="48"/>
      <c r="AK51" s="3">
        <f t="shared" si="38"/>
        <v>0</v>
      </c>
      <c r="AL51" s="3">
        <f t="shared" si="39"/>
        <v>0</v>
      </c>
      <c r="AM51" s="1"/>
      <c r="AN51" s="2"/>
    </row>
    <row r="52" spans="2:40" x14ac:dyDescent="0.2">
      <c r="B52" s="85" t="s">
        <v>55</v>
      </c>
      <c r="C52" s="85"/>
      <c r="D52" s="86"/>
      <c r="E52" s="87">
        <v>0.25</v>
      </c>
      <c r="F52" s="48"/>
      <c r="G52" s="3">
        <f t="shared" si="32"/>
        <v>0</v>
      </c>
      <c r="H52" s="3">
        <f t="shared" si="33"/>
        <v>0</v>
      </c>
      <c r="I52" s="1"/>
      <c r="J52" s="2"/>
      <c r="L52" s="85" t="s">
        <v>55</v>
      </c>
      <c r="M52" s="85"/>
      <c r="N52" s="86"/>
      <c r="O52" s="87">
        <v>0.5</v>
      </c>
      <c r="P52" s="48"/>
      <c r="Q52" s="3">
        <f t="shared" si="34"/>
        <v>0</v>
      </c>
      <c r="R52" s="3">
        <f t="shared" si="35"/>
        <v>0</v>
      </c>
      <c r="S52" s="1"/>
      <c r="T52" s="2"/>
      <c r="V52" s="85" t="s">
        <v>55</v>
      </c>
      <c r="W52" s="85"/>
      <c r="X52" s="86"/>
      <c r="Y52" s="87">
        <v>0.66666666666666663</v>
      </c>
      <c r="Z52" s="48"/>
      <c r="AA52" s="3">
        <f t="shared" si="36"/>
        <v>0</v>
      </c>
      <c r="AB52" s="3">
        <f t="shared" si="37"/>
        <v>0</v>
      </c>
      <c r="AC52" s="1"/>
      <c r="AD52" s="2"/>
      <c r="AF52" s="85" t="s">
        <v>55</v>
      </c>
      <c r="AG52" s="85"/>
      <c r="AH52" s="86"/>
      <c r="AI52" s="87">
        <v>1.25</v>
      </c>
      <c r="AJ52" s="48"/>
      <c r="AK52" s="3">
        <f t="shared" si="38"/>
        <v>0</v>
      </c>
      <c r="AL52" s="3">
        <f t="shared" si="39"/>
        <v>0</v>
      </c>
      <c r="AM52" s="1"/>
      <c r="AN52" s="2"/>
    </row>
    <row r="53" spans="2:40" x14ac:dyDescent="0.2">
      <c r="B53" s="85" t="s">
        <v>56</v>
      </c>
      <c r="C53" s="85"/>
      <c r="D53" s="86"/>
      <c r="E53" s="87">
        <v>0.25</v>
      </c>
      <c r="F53" s="48"/>
      <c r="G53" s="3">
        <f t="shared" si="32"/>
        <v>0</v>
      </c>
      <c r="H53" s="3">
        <f t="shared" si="33"/>
        <v>0</v>
      </c>
      <c r="I53" s="1"/>
      <c r="J53" s="2"/>
      <c r="L53" s="85" t="s">
        <v>56</v>
      </c>
      <c r="M53" s="85"/>
      <c r="N53" s="86"/>
      <c r="O53" s="87">
        <v>0.5</v>
      </c>
      <c r="P53" s="48"/>
      <c r="Q53" s="3">
        <f t="shared" si="34"/>
        <v>0</v>
      </c>
      <c r="R53" s="3">
        <f t="shared" si="35"/>
        <v>0</v>
      </c>
      <c r="S53" s="1"/>
      <c r="T53" s="2"/>
      <c r="V53" s="85" t="s">
        <v>56</v>
      </c>
      <c r="W53" s="85"/>
      <c r="X53" s="86"/>
      <c r="Y53" s="87">
        <v>0.625</v>
      </c>
      <c r="Z53" s="48"/>
      <c r="AA53" s="3">
        <f t="shared" ref="AA50:AA58" si="40">Y53*Z53</f>
        <v>0</v>
      </c>
      <c r="AB53" s="3">
        <f t="shared" ref="AB50:AB58" si="41">AA53*2</f>
        <v>0</v>
      </c>
      <c r="AC53" s="1"/>
      <c r="AD53" s="2"/>
      <c r="AF53" s="85" t="s">
        <v>56</v>
      </c>
      <c r="AG53" s="85"/>
      <c r="AH53" s="86"/>
      <c r="AI53" s="87">
        <v>1.25</v>
      </c>
      <c r="AJ53" s="48"/>
      <c r="AK53" s="3">
        <f t="shared" ref="AK50:AK58" si="42">AI53*AJ53</f>
        <v>0</v>
      </c>
      <c r="AL53" s="3">
        <f t="shared" ref="AL50:AL58" si="43">AK53*2</f>
        <v>0</v>
      </c>
      <c r="AM53" s="1"/>
      <c r="AN53" s="2"/>
    </row>
    <row r="54" spans="2:40" x14ac:dyDescent="0.2">
      <c r="B54" s="85" t="s">
        <v>57</v>
      </c>
      <c r="C54" s="85"/>
      <c r="D54" s="86"/>
      <c r="E54" s="87">
        <v>0.25</v>
      </c>
      <c r="F54" s="48"/>
      <c r="G54" s="3">
        <f t="shared" si="32"/>
        <v>0</v>
      </c>
      <c r="H54" s="3">
        <f t="shared" si="33"/>
        <v>0</v>
      </c>
      <c r="I54" s="1"/>
      <c r="J54" s="2"/>
      <c r="L54" s="85" t="s">
        <v>57</v>
      </c>
      <c r="M54" s="85"/>
      <c r="N54" s="86"/>
      <c r="O54" s="87">
        <v>0.33333333333333331</v>
      </c>
      <c r="P54" s="48"/>
      <c r="Q54" s="3">
        <f t="shared" si="34"/>
        <v>0</v>
      </c>
      <c r="R54" s="3">
        <f t="shared" si="35"/>
        <v>0</v>
      </c>
      <c r="S54" s="1"/>
      <c r="T54" s="2"/>
      <c r="V54" s="85" t="s">
        <v>57</v>
      </c>
      <c r="W54" s="85"/>
      <c r="X54" s="86"/>
      <c r="Y54" s="87">
        <v>0.75</v>
      </c>
      <c r="Z54" s="48"/>
      <c r="AA54" s="3">
        <f t="shared" si="40"/>
        <v>0</v>
      </c>
      <c r="AB54" s="3">
        <f t="shared" si="41"/>
        <v>0</v>
      </c>
      <c r="AC54" s="1"/>
      <c r="AD54" s="2"/>
      <c r="AF54" s="85" t="s">
        <v>57</v>
      </c>
      <c r="AG54" s="85"/>
      <c r="AH54" s="86"/>
      <c r="AI54" s="87">
        <v>1.5</v>
      </c>
      <c r="AJ54" s="48"/>
      <c r="AK54" s="3">
        <f t="shared" si="42"/>
        <v>0</v>
      </c>
      <c r="AL54" s="3">
        <f t="shared" si="43"/>
        <v>0</v>
      </c>
      <c r="AM54" s="1"/>
      <c r="AN54" s="2"/>
    </row>
    <row r="55" spans="2:40" x14ac:dyDescent="0.2">
      <c r="B55" s="85" t="s">
        <v>58</v>
      </c>
      <c r="C55" s="85"/>
      <c r="D55" s="86"/>
      <c r="E55" s="87">
        <v>0.25</v>
      </c>
      <c r="F55" s="48"/>
      <c r="G55" s="3">
        <f t="shared" si="32"/>
        <v>0</v>
      </c>
      <c r="H55" s="3">
        <f t="shared" si="33"/>
        <v>0</v>
      </c>
      <c r="I55" s="1"/>
      <c r="J55" s="2"/>
      <c r="L55" s="85" t="s">
        <v>58</v>
      </c>
      <c r="M55" s="85"/>
      <c r="N55" s="86"/>
      <c r="O55" s="87">
        <v>0.5</v>
      </c>
      <c r="P55" s="48"/>
      <c r="Q55" s="3">
        <f t="shared" si="34"/>
        <v>0</v>
      </c>
      <c r="R55" s="3">
        <f t="shared" si="35"/>
        <v>0</v>
      </c>
      <c r="S55" s="1"/>
      <c r="T55" s="2"/>
      <c r="V55" s="85" t="s">
        <v>58</v>
      </c>
      <c r="W55" s="85"/>
      <c r="X55" s="86"/>
      <c r="Y55" s="87">
        <v>1</v>
      </c>
      <c r="Z55" s="48"/>
      <c r="AA55" s="3">
        <f t="shared" si="40"/>
        <v>0</v>
      </c>
      <c r="AB55" s="3">
        <f t="shared" si="41"/>
        <v>0</v>
      </c>
      <c r="AC55" s="1"/>
      <c r="AD55" s="2"/>
      <c r="AF55" s="85" t="s">
        <v>58</v>
      </c>
      <c r="AG55" s="85"/>
      <c r="AH55" s="86"/>
      <c r="AI55" s="87">
        <v>1.875</v>
      </c>
      <c r="AJ55" s="48"/>
      <c r="AK55" s="3">
        <f t="shared" si="42"/>
        <v>0</v>
      </c>
      <c r="AL55" s="3">
        <f t="shared" si="43"/>
        <v>0</v>
      </c>
      <c r="AM55" s="1"/>
      <c r="AN55" s="2"/>
    </row>
    <row r="56" spans="2:40" x14ac:dyDescent="0.2">
      <c r="B56" s="8" t="s">
        <v>30</v>
      </c>
      <c r="C56" s="9"/>
      <c r="D56" s="14"/>
      <c r="E56" s="16">
        <v>0.875</v>
      </c>
      <c r="F56" s="48"/>
      <c r="G56" s="3">
        <f t="shared" si="32"/>
        <v>0</v>
      </c>
      <c r="H56" s="3">
        <f t="shared" si="33"/>
        <v>0</v>
      </c>
      <c r="I56" s="6"/>
      <c r="J56" s="7"/>
      <c r="L56" s="8" t="s">
        <v>30</v>
      </c>
      <c r="M56" s="9"/>
      <c r="N56" s="14"/>
      <c r="O56" s="16">
        <v>2.875</v>
      </c>
      <c r="P56" s="48"/>
      <c r="Q56" s="3">
        <f t="shared" si="34"/>
        <v>0</v>
      </c>
      <c r="R56" s="3">
        <f t="shared" si="35"/>
        <v>0</v>
      </c>
      <c r="S56" s="6"/>
      <c r="T56" s="7"/>
      <c r="V56" s="8" t="s">
        <v>30</v>
      </c>
      <c r="W56" s="9"/>
      <c r="X56" s="14"/>
      <c r="Y56" s="16">
        <v>3.625</v>
      </c>
      <c r="Z56" s="48"/>
      <c r="AA56" s="3">
        <f t="shared" si="40"/>
        <v>0</v>
      </c>
      <c r="AB56" s="3">
        <f t="shared" si="41"/>
        <v>0</v>
      </c>
      <c r="AC56" s="6"/>
      <c r="AD56" s="7"/>
      <c r="AF56" s="8" t="s">
        <v>30</v>
      </c>
      <c r="AG56" s="9"/>
      <c r="AH56" s="14"/>
      <c r="AI56" s="16">
        <v>7.875</v>
      </c>
      <c r="AJ56" s="48"/>
      <c r="AK56" s="3">
        <f t="shared" si="42"/>
        <v>0</v>
      </c>
      <c r="AL56" s="3">
        <f t="shared" si="43"/>
        <v>0</v>
      </c>
      <c r="AM56" s="6"/>
      <c r="AN56" s="7"/>
    </row>
    <row r="57" spans="2:40" x14ac:dyDescent="0.2">
      <c r="B57" s="8" t="s">
        <v>32</v>
      </c>
      <c r="C57" s="9"/>
      <c r="D57" s="14"/>
      <c r="E57" s="16">
        <v>0.25</v>
      </c>
      <c r="F57" s="48"/>
      <c r="G57" s="3">
        <f t="shared" si="32"/>
        <v>0</v>
      </c>
      <c r="H57" s="3">
        <f t="shared" si="33"/>
        <v>0</v>
      </c>
      <c r="I57" s="6"/>
      <c r="J57" s="7"/>
      <c r="L57" s="8" t="s">
        <v>32</v>
      </c>
      <c r="M57" s="9"/>
      <c r="N57" s="14"/>
      <c r="O57" s="16">
        <v>0.375</v>
      </c>
      <c r="P57" s="48"/>
      <c r="Q57" s="3">
        <f t="shared" si="34"/>
        <v>0</v>
      </c>
      <c r="R57" s="3">
        <f t="shared" si="35"/>
        <v>0</v>
      </c>
      <c r="S57" s="6"/>
      <c r="T57" s="7"/>
      <c r="V57" s="8" t="s">
        <v>32</v>
      </c>
      <c r="W57" s="9"/>
      <c r="X57" s="14"/>
      <c r="Y57" s="16">
        <v>0.5</v>
      </c>
      <c r="Z57" s="48"/>
      <c r="AA57" s="3">
        <f t="shared" si="40"/>
        <v>0</v>
      </c>
      <c r="AB57" s="3">
        <f t="shared" si="41"/>
        <v>0</v>
      </c>
      <c r="AC57" s="6"/>
      <c r="AD57" s="7"/>
      <c r="AF57" s="8" t="s">
        <v>32</v>
      </c>
      <c r="AG57" s="9"/>
      <c r="AH57" s="14"/>
      <c r="AI57" s="16">
        <v>0.75</v>
      </c>
      <c r="AJ57" s="48"/>
      <c r="AK57" s="3">
        <f t="shared" si="42"/>
        <v>0</v>
      </c>
      <c r="AL57" s="3">
        <f t="shared" si="43"/>
        <v>0</v>
      </c>
      <c r="AM57" s="6"/>
      <c r="AN57" s="7"/>
    </row>
    <row r="58" spans="2:40" ht="17" thickBot="1" x14ac:dyDescent="0.25">
      <c r="B58" s="8" t="s">
        <v>33</v>
      </c>
      <c r="C58" s="9" t="s">
        <v>59</v>
      </c>
      <c r="D58" s="49">
        <v>720167758599</v>
      </c>
      <c r="E58" s="15">
        <v>1</v>
      </c>
      <c r="F58" s="48">
        <v>7</v>
      </c>
      <c r="G58" s="3">
        <f t="shared" si="32"/>
        <v>7</v>
      </c>
      <c r="H58" s="3">
        <f t="shared" si="33"/>
        <v>14</v>
      </c>
      <c r="I58" s="6"/>
      <c r="J58" s="7"/>
      <c r="L58" s="8" t="s">
        <v>33</v>
      </c>
      <c r="M58" s="9" t="s">
        <v>59</v>
      </c>
      <c r="N58" s="49">
        <v>720167758599</v>
      </c>
      <c r="O58" s="15">
        <v>1</v>
      </c>
      <c r="P58" s="48">
        <v>7</v>
      </c>
      <c r="Q58" s="3">
        <f t="shared" si="34"/>
        <v>7</v>
      </c>
      <c r="R58" s="3">
        <f t="shared" si="35"/>
        <v>14</v>
      </c>
      <c r="S58" s="6"/>
      <c r="T58" s="7"/>
      <c r="V58" s="8" t="s">
        <v>33</v>
      </c>
      <c r="W58" s="9" t="s">
        <v>59</v>
      </c>
      <c r="X58" s="49">
        <v>720167758599</v>
      </c>
      <c r="Y58" s="15">
        <v>1</v>
      </c>
      <c r="Z58" s="48">
        <v>7</v>
      </c>
      <c r="AA58" s="3">
        <f t="shared" si="40"/>
        <v>7</v>
      </c>
      <c r="AB58" s="3">
        <f t="shared" si="41"/>
        <v>14</v>
      </c>
      <c r="AC58" s="6"/>
      <c r="AD58" s="7"/>
      <c r="AF58" s="8" t="s">
        <v>33</v>
      </c>
      <c r="AG58" s="9" t="s">
        <v>59</v>
      </c>
      <c r="AH58" s="49">
        <v>720167758599</v>
      </c>
      <c r="AI58" s="15">
        <v>1</v>
      </c>
      <c r="AJ58" s="48">
        <v>7</v>
      </c>
      <c r="AK58" s="3">
        <f t="shared" si="42"/>
        <v>7</v>
      </c>
      <c r="AL58" s="3">
        <f t="shared" si="43"/>
        <v>14</v>
      </c>
      <c r="AM58" s="6"/>
      <c r="AN58" s="7"/>
    </row>
    <row r="59" spans="2:40" ht="17" thickBot="1" x14ac:dyDescent="0.25">
      <c r="B59" s="8"/>
      <c r="C59" s="9"/>
      <c r="D59" s="10"/>
      <c r="E59" s="55"/>
      <c r="F59" s="50" t="s">
        <v>36</v>
      </c>
      <c r="G59" s="51">
        <f>SUM(G49:G58)</f>
        <v>7</v>
      </c>
      <c r="H59" s="52">
        <f>SUM(H49:H58)</f>
        <v>14</v>
      </c>
      <c r="I59" s="53">
        <v>75</v>
      </c>
      <c r="J59" s="54">
        <f>(I59-G59)</f>
        <v>68</v>
      </c>
      <c r="L59" s="8"/>
      <c r="M59" s="9"/>
      <c r="N59" s="10"/>
      <c r="O59" s="55"/>
      <c r="P59" s="50" t="s">
        <v>36</v>
      </c>
      <c r="Q59" s="51">
        <f>SUM(Q49:Q58)</f>
        <v>7</v>
      </c>
      <c r="R59" s="52">
        <f>SUM(R49:R58)</f>
        <v>14</v>
      </c>
      <c r="S59" s="53">
        <v>75</v>
      </c>
      <c r="T59" s="54">
        <f>(S59-Q59)</f>
        <v>68</v>
      </c>
      <c r="V59" s="8"/>
      <c r="W59" s="9"/>
      <c r="X59" s="10"/>
      <c r="Y59" s="55"/>
      <c r="Z59" s="50" t="s">
        <v>36</v>
      </c>
      <c r="AA59" s="51">
        <f>SUM(AA49:AA58)</f>
        <v>7</v>
      </c>
      <c r="AB59" s="52">
        <f>SUM(AB49:AB58)</f>
        <v>14</v>
      </c>
      <c r="AC59" s="53">
        <v>75</v>
      </c>
      <c r="AD59" s="54">
        <f>(AC59-AA59)</f>
        <v>68</v>
      </c>
      <c r="AF59" s="8"/>
      <c r="AG59" s="9"/>
      <c r="AH59" s="10"/>
      <c r="AI59" s="55"/>
      <c r="AJ59" s="50" t="s">
        <v>36</v>
      </c>
      <c r="AK59" s="51">
        <f>SUM(AK49:AK58)</f>
        <v>7</v>
      </c>
      <c r="AL59" s="52">
        <f>SUM(AL49:AL58)</f>
        <v>14</v>
      </c>
      <c r="AM59" s="53">
        <v>75</v>
      </c>
      <c r="AN59" s="54">
        <f>(AM59-AK59)</f>
        <v>68</v>
      </c>
    </row>
  </sheetData>
  <mergeCells count="20">
    <mergeCell ref="B47:J47"/>
    <mergeCell ref="L47:T47"/>
    <mergeCell ref="V47:AD47"/>
    <mergeCell ref="AF47:AN47"/>
    <mergeCell ref="B19:J19"/>
    <mergeCell ref="L19:T19"/>
    <mergeCell ref="V19:AD19"/>
    <mergeCell ref="AF19:AN19"/>
    <mergeCell ref="B33:J33"/>
    <mergeCell ref="L33:T33"/>
    <mergeCell ref="V33:AD33"/>
    <mergeCell ref="AF33:AN33"/>
    <mergeCell ref="B2:J3"/>
    <mergeCell ref="L2:T3"/>
    <mergeCell ref="V2:AD3"/>
    <mergeCell ref="AF2:AN3"/>
    <mergeCell ref="B5:J5"/>
    <mergeCell ref="L5:T5"/>
    <mergeCell ref="V5:AD5"/>
    <mergeCell ref="AF5:A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724C-E869-084D-9418-653B38F8EE8A}">
  <dimension ref="B2:AN59"/>
  <sheetViews>
    <sheetView topLeftCell="AB19" zoomScale="75" zoomScaleNormal="93" workbookViewId="0">
      <selection activeCell="AI59" sqref="AI59"/>
    </sheetView>
  </sheetViews>
  <sheetFormatPr baseColWidth="10" defaultRowHeight="16" x14ac:dyDescent="0.2"/>
  <cols>
    <col min="2" max="2" width="14.5" customWidth="1"/>
    <col min="3" max="3" width="17.6640625" customWidth="1"/>
    <col min="4" max="4" width="14.83203125" customWidth="1"/>
    <col min="12" max="12" width="16.83203125" customWidth="1"/>
    <col min="13" max="13" width="21.83203125" customWidth="1"/>
    <col min="14" max="14" width="16.5" style="11" customWidth="1"/>
    <col min="15" max="15" width="13" style="11" customWidth="1"/>
    <col min="16" max="16" width="12.5" style="11" customWidth="1"/>
    <col min="17" max="19" width="10.83203125" style="11"/>
    <col min="22" max="22" width="15.1640625" customWidth="1"/>
    <col min="24" max="24" width="15.33203125" customWidth="1"/>
    <col min="32" max="32" width="14.33203125" bestFit="1" customWidth="1"/>
    <col min="33" max="33" width="14.33203125" customWidth="1"/>
    <col min="34" max="34" width="16.1640625" customWidth="1"/>
  </cols>
  <sheetData>
    <row r="2" spans="2:40" x14ac:dyDescent="0.2">
      <c r="B2" s="88" t="s">
        <v>64</v>
      </c>
      <c r="C2" s="88"/>
      <c r="D2" s="88"/>
      <c r="E2" s="88"/>
      <c r="F2" s="88"/>
      <c r="G2" s="88"/>
      <c r="H2" s="88"/>
      <c r="I2" s="88"/>
      <c r="J2" s="88"/>
      <c r="L2" s="88" t="s">
        <v>64</v>
      </c>
      <c r="M2" s="88"/>
      <c r="N2" s="88"/>
      <c r="O2" s="88"/>
      <c r="P2" s="88"/>
      <c r="Q2" s="88"/>
      <c r="R2" s="88"/>
      <c r="S2" s="88"/>
      <c r="T2" s="88"/>
      <c r="V2" s="88" t="s">
        <v>64</v>
      </c>
      <c r="W2" s="88"/>
      <c r="X2" s="88"/>
      <c r="Y2" s="88"/>
      <c r="Z2" s="88"/>
      <c r="AA2" s="88"/>
      <c r="AB2" s="88"/>
      <c r="AC2" s="88"/>
      <c r="AD2" s="88"/>
      <c r="AF2" s="88" t="s">
        <v>64</v>
      </c>
      <c r="AG2" s="88"/>
      <c r="AH2" s="88"/>
      <c r="AI2" s="88"/>
      <c r="AJ2" s="88"/>
      <c r="AK2" s="88"/>
      <c r="AL2" s="88"/>
      <c r="AM2" s="88"/>
      <c r="AN2" s="88"/>
    </row>
    <row r="3" spans="2:40" x14ac:dyDescent="0.2">
      <c r="B3" s="88"/>
      <c r="C3" s="88"/>
      <c r="D3" s="88"/>
      <c r="E3" s="88"/>
      <c r="F3" s="88"/>
      <c r="G3" s="88"/>
      <c r="H3" s="88"/>
      <c r="I3" s="88"/>
      <c r="J3" s="88"/>
      <c r="L3" s="88"/>
      <c r="M3" s="88"/>
      <c r="N3" s="88"/>
      <c r="O3" s="88"/>
      <c r="P3" s="88"/>
      <c r="Q3" s="88"/>
      <c r="R3" s="88"/>
      <c r="S3" s="88"/>
      <c r="T3" s="88"/>
      <c r="V3" s="88"/>
      <c r="W3" s="88"/>
      <c r="X3" s="88"/>
      <c r="Y3" s="88"/>
      <c r="Z3" s="88"/>
      <c r="AA3" s="88"/>
      <c r="AB3" s="88"/>
      <c r="AC3" s="88"/>
      <c r="AD3" s="88"/>
      <c r="AF3" s="88"/>
      <c r="AG3" s="88"/>
      <c r="AH3" s="88"/>
      <c r="AI3" s="88"/>
      <c r="AJ3" s="88"/>
      <c r="AK3" s="88"/>
      <c r="AL3" s="88"/>
      <c r="AM3" s="88"/>
      <c r="AN3" s="88"/>
    </row>
    <row r="4" spans="2:40" ht="17" thickBot="1" x14ac:dyDescent="0.25">
      <c r="V4" s="5"/>
      <c r="W4" s="5"/>
      <c r="X4" s="5"/>
      <c r="Y4" s="5"/>
    </row>
    <row r="5" spans="2:40" ht="22" thickBot="1" x14ac:dyDescent="0.3">
      <c r="B5" s="56" t="s">
        <v>60</v>
      </c>
      <c r="C5" s="57"/>
      <c r="D5" s="57"/>
      <c r="E5" s="57"/>
      <c r="F5" s="57"/>
      <c r="G5" s="57"/>
      <c r="H5" s="57"/>
      <c r="I5" s="57"/>
      <c r="J5" s="58"/>
      <c r="L5" s="59" t="s">
        <v>38</v>
      </c>
      <c r="M5" s="60"/>
      <c r="N5" s="60"/>
      <c r="O5" s="60"/>
      <c r="P5" s="60"/>
      <c r="Q5" s="60"/>
      <c r="R5" s="60"/>
      <c r="S5" s="60"/>
      <c r="T5" s="61"/>
      <c r="V5" s="62" t="s">
        <v>39</v>
      </c>
      <c r="W5" s="63"/>
      <c r="X5" s="63"/>
      <c r="Y5" s="63"/>
      <c r="Z5" s="63"/>
      <c r="AA5" s="63"/>
      <c r="AB5" s="63"/>
      <c r="AC5" s="63"/>
      <c r="AD5" s="64"/>
      <c r="AF5" s="68" t="s">
        <v>40</v>
      </c>
      <c r="AG5" s="69"/>
      <c r="AH5" s="69"/>
      <c r="AI5" s="69"/>
      <c r="AJ5" s="69"/>
      <c r="AK5" s="69"/>
      <c r="AL5" s="69"/>
      <c r="AM5" s="69"/>
      <c r="AN5" s="70"/>
    </row>
    <row r="6" spans="2:40" x14ac:dyDescent="0.2">
      <c r="B6" s="44" t="s">
        <v>1</v>
      </c>
      <c r="C6" s="46" t="s">
        <v>2</v>
      </c>
      <c r="D6" s="47" t="s">
        <v>3</v>
      </c>
      <c r="E6" s="47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2" t="s">
        <v>9</v>
      </c>
      <c r="L6" s="44" t="s">
        <v>1</v>
      </c>
      <c r="M6" s="46" t="s">
        <v>2</v>
      </c>
      <c r="N6" s="47" t="s">
        <v>3</v>
      </c>
      <c r="O6" s="47" t="s">
        <v>4</v>
      </c>
      <c r="P6" s="13" t="s">
        <v>5</v>
      </c>
      <c r="Q6" s="13" t="s">
        <v>6</v>
      </c>
      <c r="R6" s="13" t="s">
        <v>7</v>
      </c>
      <c r="S6" s="13" t="s">
        <v>8</v>
      </c>
      <c r="T6" s="12" t="s">
        <v>9</v>
      </c>
      <c r="V6" s="44" t="s">
        <v>1</v>
      </c>
      <c r="W6" s="46" t="s">
        <v>2</v>
      </c>
      <c r="X6" s="47" t="s">
        <v>3</v>
      </c>
      <c r="Y6" s="47" t="s">
        <v>4</v>
      </c>
      <c r="Z6" s="13" t="s">
        <v>5</v>
      </c>
      <c r="AA6" s="13" t="s">
        <v>6</v>
      </c>
      <c r="AB6" s="13" t="s">
        <v>7</v>
      </c>
      <c r="AC6" s="13" t="s">
        <v>8</v>
      </c>
      <c r="AD6" s="12" t="s">
        <v>9</v>
      </c>
      <c r="AF6" s="44" t="s">
        <v>1</v>
      </c>
      <c r="AG6" s="46" t="s">
        <v>2</v>
      </c>
      <c r="AH6" s="47" t="s">
        <v>3</v>
      </c>
      <c r="AI6" s="47" t="s">
        <v>4</v>
      </c>
      <c r="AJ6" s="13" t="s">
        <v>5</v>
      </c>
      <c r="AK6" s="13" t="s">
        <v>6</v>
      </c>
      <c r="AL6" s="13" t="s">
        <v>7</v>
      </c>
      <c r="AM6" s="13" t="s">
        <v>8</v>
      </c>
      <c r="AN6" s="12" t="s">
        <v>9</v>
      </c>
    </row>
    <row r="7" spans="2:40" x14ac:dyDescent="0.2">
      <c r="B7" s="85" t="s">
        <v>52</v>
      </c>
      <c r="C7" s="85"/>
      <c r="D7" s="86"/>
      <c r="E7" s="87">
        <v>0.25</v>
      </c>
      <c r="F7" s="48"/>
      <c r="G7" s="3">
        <f>E7*F7</f>
        <v>0</v>
      </c>
      <c r="H7" s="3">
        <f>G7*2</f>
        <v>0</v>
      </c>
      <c r="I7" s="1"/>
      <c r="J7" s="2"/>
      <c r="L7" s="85" t="s">
        <v>52</v>
      </c>
      <c r="M7" s="85"/>
      <c r="N7" s="86"/>
      <c r="O7" s="87">
        <v>0.5</v>
      </c>
      <c r="P7" s="48"/>
      <c r="Q7" s="3">
        <f>O7*P7</f>
        <v>0</v>
      </c>
      <c r="R7" s="3">
        <f>Q7*2</f>
        <v>0</v>
      </c>
      <c r="S7" s="1"/>
      <c r="T7" s="2"/>
      <c r="V7" s="85" t="s">
        <v>52</v>
      </c>
      <c r="W7" s="85"/>
      <c r="X7" s="86"/>
      <c r="Y7" s="87">
        <v>0.875</v>
      </c>
      <c r="Z7" s="48"/>
      <c r="AA7" s="3">
        <f>Y7*Z7</f>
        <v>0</v>
      </c>
      <c r="AB7" s="3">
        <f>AA7*2</f>
        <v>0</v>
      </c>
      <c r="AC7" s="1"/>
      <c r="AD7" s="2"/>
      <c r="AF7" s="85" t="s">
        <v>52</v>
      </c>
      <c r="AG7" s="85"/>
      <c r="AH7" s="86"/>
      <c r="AI7" s="87">
        <v>2.5</v>
      </c>
      <c r="AJ7" s="48"/>
      <c r="AK7" s="3">
        <f>AI7*AJ7</f>
        <v>0</v>
      </c>
      <c r="AL7" s="3">
        <f>AK7*2</f>
        <v>0</v>
      </c>
      <c r="AM7" s="1"/>
      <c r="AN7" s="2"/>
    </row>
    <row r="8" spans="2:40" x14ac:dyDescent="0.2">
      <c r="B8" s="85" t="s">
        <v>53</v>
      </c>
      <c r="C8" s="85"/>
      <c r="D8" s="86"/>
      <c r="E8" s="87">
        <v>0.125</v>
      </c>
      <c r="F8" s="48"/>
      <c r="G8" s="3">
        <f t="shared" ref="G8:G15" si="0">E8*F8</f>
        <v>0</v>
      </c>
      <c r="H8" s="3">
        <f t="shared" ref="H8:H15" si="1">G8*2</f>
        <v>0</v>
      </c>
      <c r="I8" s="1"/>
      <c r="J8" s="2"/>
      <c r="L8" s="85" t="s">
        <v>53</v>
      </c>
      <c r="M8" s="85"/>
      <c r="N8" s="86"/>
      <c r="O8" s="87">
        <v>0.25</v>
      </c>
      <c r="P8" s="48"/>
      <c r="Q8" s="3">
        <f t="shared" ref="Q8:Q16" si="2">O8*P8</f>
        <v>0</v>
      </c>
      <c r="R8" s="3">
        <f t="shared" ref="R8:R16" si="3">Q8*2</f>
        <v>0</v>
      </c>
      <c r="S8" s="1"/>
      <c r="T8" s="2"/>
      <c r="V8" s="85" t="s">
        <v>53</v>
      </c>
      <c r="W8" s="85"/>
      <c r="X8" s="86"/>
      <c r="Y8" s="87">
        <v>0.625</v>
      </c>
      <c r="Z8" s="48"/>
      <c r="AA8" s="3">
        <f t="shared" ref="AA8:AA16" si="4">Y8*Z8</f>
        <v>0</v>
      </c>
      <c r="AB8" s="3">
        <f t="shared" ref="AB8:AB16" si="5">AA8*2</f>
        <v>0</v>
      </c>
      <c r="AC8" s="1"/>
      <c r="AD8" s="2"/>
      <c r="AF8" s="85" t="s">
        <v>53</v>
      </c>
      <c r="AG8" s="85"/>
      <c r="AH8" s="86"/>
      <c r="AI8" s="87">
        <v>1.375</v>
      </c>
      <c r="AJ8" s="48"/>
      <c r="AK8" s="3">
        <f t="shared" ref="AK8:AK16" si="6">AI8*AJ8</f>
        <v>0</v>
      </c>
      <c r="AL8" s="3">
        <f t="shared" ref="AL8:AL16" si="7">AK8*2</f>
        <v>0</v>
      </c>
      <c r="AM8" s="1"/>
      <c r="AN8" s="2"/>
    </row>
    <row r="9" spans="2:40" x14ac:dyDescent="0.2">
      <c r="B9" s="85" t="s">
        <v>54</v>
      </c>
      <c r="C9" s="85"/>
      <c r="D9" s="86"/>
      <c r="E9" s="87">
        <v>0.25</v>
      </c>
      <c r="F9" s="48"/>
      <c r="G9" s="3">
        <f t="shared" si="0"/>
        <v>0</v>
      </c>
      <c r="H9" s="3">
        <f t="shared" si="1"/>
        <v>0</v>
      </c>
      <c r="I9" s="1"/>
      <c r="J9" s="2"/>
      <c r="L9" s="85" t="s">
        <v>54</v>
      </c>
      <c r="M9" s="85"/>
      <c r="N9" s="86"/>
      <c r="O9" s="87">
        <v>0.5</v>
      </c>
      <c r="P9" s="48"/>
      <c r="Q9" s="3">
        <f t="shared" si="2"/>
        <v>0</v>
      </c>
      <c r="R9" s="3">
        <f t="shared" si="3"/>
        <v>0</v>
      </c>
      <c r="S9" s="1"/>
      <c r="T9" s="2"/>
      <c r="V9" s="85" t="s">
        <v>54</v>
      </c>
      <c r="W9" s="85"/>
      <c r="X9" s="86"/>
      <c r="Y9" s="87">
        <v>0.625</v>
      </c>
      <c r="Z9" s="48"/>
      <c r="AA9" s="3">
        <f t="shared" si="4"/>
        <v>0</v>
      </c>
      <c r="AB9" s="3">
        <f t="shared" si="5"/>
        <v>0</v>
      </c>
      <c r="AC9" s="1"/>
      <c r="AD9" s="2"/>
      <c r="AF9" s="85" t="s">
        <v>54</v>
      </c>
      <c r="AG9" s="85"/>
      <c r="AH9" s="86"/>
      <c r="AI9" s="87">
        <v>1.3333333333333333</v>
      </c>
      <c r="AJ9" s="48"/>
      <c r="AK9" s="3">
        <f t="shared" si="6"/>
        <v>0</v>
      </c>
      <c r="AL9" s="3">
        <f t="shared" si="7"/>
        <v>0</v>
      </c>
      <c r="AM9" s="1"/>
      <c r="AN9" s="2"/>
    </row>
    <row r="10" spans="2:40" x14ac:dyDescent="0.2">
      <c r="B10" s="85" t="s">
        <v>55</v>
      </c>
      <c r="C10" s="85"/>
      <c r="D10" s="86"/>
      <c r="E10" s="87">
        <v>0.25</v>
      </c>
      <c r="F10" s="48"/>
      <c r="G10" s="3">
        <f t="shared" si="0"/>
        <v>0</v>
      </c>
      <c r="H10" s="3">
        <f t="shared" si="1"/>
        <v>0</v>
      </c>
      <c r="I10" s="1"/>
      <c r="J10" s="2"/>
      <c r="L10" s="85" t="s">
        <v>55</v>
      </c>
      <c r="M10" s="85"/>
      <c r="N10" s="86"/>
      <c r="O10" s="87">
        <v>0.5</v>
      </c>
      <c r="P10" s="48"/>
      <c r="Q10" s="3">
        <f t="shared" si="2"/>
        <v>0</v>
      </c>
      <c r="R10" s="3">
        <f t="shared" si="3"/>
        <v>0</v>
      </c>
      <c r="S10" s="1"/>
      <c r="T10" s="2"/>
      <c r="V10" s="85" t="s">
        <v>55</v>
      </c>
      <c r="W10" s="85"/>
      <c r="X10" s="86"/>
      <c r="Y10" s="87">
        <v>1</v>
      </c>
      <c r="Z10" s="48"/>
      <c r="AA10" s="3">
        <f t="shared" si="4"/>
        <v>0</v>
      </c>
      <c r="AB10" s="3">
        <f t="shared" si="5"/>
        <v>0</v>
      </c>
      <c r="AC10" s="1"/>
      <c r="AD10" s="2"/>
      <c r="AF10" s="85" t="s">
        <v>55</v>
      </c>
      <c r="AG10" s="85"/>
      <c r="AH10" s="86"/>
      <c r="AI10" s="87">
        <v>1.25</v>
      </c>
      <c r="AJ10" s="48"/>
      <c r="AK10" s="3">
        <f t="shared" si="6"/>
        <v>0</v>
      </c>
      <c r="AL10" s="3">
        <f t="shared" si="7"/>
        <v>0</v>
      </c>
      <c r="AM10" s="1"/>
      <c r="AN10" s="2"/>
    </row>
    <row r="11" spans="2:40" x14ac:dyDescent="0.2">
      <c r="B11" s="85" t="s">
        <v>56</v>
      </c>
      <c r="C11" s="85"/>
      <c r="D11" s="86"/>
      <c r="E11" s="87">
        <v>0.25</v>
      </c>
      <c r="F11" s="48"/>
      <c r="G11" s="3">
        <f t="shared" si="0"/>
        <v>0</v>
      </c>
      <c r="H11" s="3">
        <f t="shared" si="1"/>
        <v>0</v>
      </c>
      <c r="I11" s="1"/>
      <c r="J11" s="2"/>
      <c r="L11" s="85" t="s">
        <v>56</v>
      </c>
      <c r="M11" s="85"/>
      <c r="N11" s="86"/>
      <c r="O11" s="87">
        <v>0.5</v>
      </c>
      <c r="P11" s="48"/>
      <c r="Q11" s="3">
        <f t="shared" si="2"/>
        <v>0</v>
      </c>
      <c r="R11" s="3">
        <f t="shared" si="3"/>
        <v>0</v>
      </c>
      <c r="S11" s="1"/>
      <c r="T11" s="2"/>
      <c r="V11" s="85" t="s">
        <v>56</v>
      </c>
      <c r="W11" s="85"/>
      <c r="X11" s="86"/>
      <c r="Y11" s="87">
        <v>0.625</v>
      </c>
      <c r="Z11" s="48"/>
      <c r="AA11" s="3">
        <f t="shared" si="4"/>
        <v>0</v>
      </c>
      <c r="AB11" s="3">
        <f t="shared" si="5"/>
        <v>0</v>
      </c>
      <c r="AC11" s="1"/>
      <c r="AD11" s="2"/>
      <c r="AF11" s="85" t="s">
        <v>56</v>
      </c>
      <c r="AG11" s="85"/>
      <c r="AH11" s="86"/>
      <c r="AI11" s="87">
        <v>1.25</v>
      </c>
      <c r="AJ11" s="48"/>
      <c r="AK11" s="3">
        <f t="shared" si="6"/>
        <v>0</v>
      </c>
      <c r="AL11" s="3">
        <f t="shared" si="7"/>
        <v>0</v>
      </c>
      <c r="AM11" s="1"/>
      <c r="AN11" s="2"/>
    </row>
    <row r="12" spans="2:40" x14ac:dyDescent="0.2">
      <c r="B12" s="85" t="s">
        <v>57</v>
      </c>
      <c r="C12" s="85"/>
      <c r="D12" s="86"/>
      <c r="E12" s="87">
        <v>0.25</v>
      </c>
      <c r="F12" s="48"/>
      <c r="G12" s="3">
        <f t="shared" si="0"/>
        <v>0</v>
      </c>
      <c r="H12" s="3">
        <f t="shared" si="1"/>
        <v>0</v>
      </c>
      <c r="I12" s="1"/>
      <c r="J12" s="2"/>
      <c r="L12" s="85" t="s">
        <v>57</v>
      </c>
      <c r="M12" s="85"/>
      <c r="N12" s="86"/>
      <c r="O12" s="87">
        <v>0.33333333333333331</v>
      </c>
      <c r="P12" s="48"/>
      <c r="Q12" s="3">
        <f t="shared" si="2"/>
        <v>0</v>
      </c>
      <c r="R12" s="3">
        <f t="shared" si="3"/>
        <v>0</v>
      </c>
      <c r="S12" s="1"/>
      <c r="T12" s="2"/>
      <c r="V12" s="85" t="s">
        <v>57</v>
      </c>
      <c r="W12" s="85"/>
      <c r="X12" s="86"/>
      <c r="Y12" s="87">
        <v>0.75</v>
      </c>
      <c r="Z12" s="48"/>
      <c r="AA12" s="3">
        <f t="shared" si="4"/>
        <v>0</v>
      </c>
      <c r="AB12" s="3">
        <f t="shared" si="5"/>
        <v>0</v>
      </c>
      <c r="AC12" s="1"/>
      <c r="AD12" s="2"/>
      <c r="AF12" s="85" t="s">
        <v>57</v>
      </c>
      <c r="AG12" s="85"/>
      <c r="AH12" s="86"/>
      <c r="AI12" s="87">
        <v>1.5</v>
      </c>
      <c r="AJ12" s="48"/>
      <c r="AK12" s="3">
        <f t="shared" si="6"/>
        <v>0</v>
      </c>
      <c r="AL12" s="3">
        <f t="shared" si="7"/>
        <v>0</v>
      </c>
      <c r="AM12" s="1"/>
      <c r="AN12" s="2"/>
    </row>
    <row r="13" spans="2:40" x14ac:dyDescent="0.2">
      <c r="B13" s="85" t="s">
        <v>58</v>
      </c>
      <c r="C13" s="85"/>
      <c r="D13" s="86"/>
      <c r="E13" s="87">
        <v>0.25</v>
      </c>
      <c r="F13" s="48"/>
      <c r="G13" s="3">
        <f t="shared" si="0"/>
        <v>0</v>
      </c>
      <c r="H13" s="3">
        <f t="shared" si="1"/>
        <v>0</v>
      </c>
      <c r="I13" s="1"/>
      <c r="J13" s="2"/>
      <c r="L13" s="85" t="s">
        <v>58</v>
      </c>
      <c r="M13" s="85"/>
      <c r="N13" s="86"/>
      <c r="O13" s="87">
        <v>0.5</v>
      </c>
      <c r="P13" s="48"/>
      <c r="Q13" s="3">
        <f t="shared" si="2"/>
        <v>0</v>
      </c>
      <c r="R13" s="3">
        <f t="shared" si="3"/>
        <v>0</v>
      </c>
      <c r="S13" s="1"/>
      <c r="T13" s="2"/>
      <c r="V13" s="85" t="s">
        <v>58</v>
      </c>
      <c r="W13" s="85"/>
      <c r="X13" s="86"/>
      <c r="Y13" s="87">
        <v>1</v>
      </c>
      <c r="Z13" s="48"/>
      <c r="AA13" s="3">
        <f t="shared" si="4"/>
        <v>0</v>
      </c>
      <c r="AB13" s="3">
        <f t="shared" si="5"/>
        <v>0</v>
      </c>
      <c r="AC13" s="1"/>
      <c r="AD13" s="2"/>
      <c r="AF13" s="85" t="s">
        <v>58</v>
      </c>
      <c r="AG13" s="85"/>
      <c r="AH13" s="86"/>
      <c r="AI13" s="87">
        <v>1.875</v>
      </c>
      <c r="AJ13" s="48"/>
      <c r="AK13" s="3">
        <f t="shared" si="6"/>
        <v>0</v>
      </c>
      <c r="AL13" s="3">
        <f t="shared" si="7"/>
        <v>0</v>
      </c>
      <c r="AM13" s="1"/>
      <c r="AN13" s="2"/>
    </row>
    <row r="14" spans="2:40" x14ac:dyDescent="0.2">
      <c r="B14" s="8" t="s">
        <v>30</v>
      </c>
      <c r="C14" s="9"/>
      <c r="D14" s="14"/>
      <c r="E14" s="16">
        <v>0</v>
      </c>
      <c r="F14" s="48"/>
      <c r="G14" s="3">
        <f t="shared" si="0"/>
        <v>0</v>
      </c>
      <c r="H14" s="3">
        <f t="shared" si="1"/>
        <v>0</v>
      </c>
      <c r="I14" s="6"/>
      <c r="J14" s="7"/>
      <c r="L14" s="8" t="s">
        <v>30</v>
      </c>
      <c r="M14" s="9"/>
      <c r="N14" s="14"/>
      <c r="O14" s="16">
        <v>2.875</v>
      </c>
      <c r="P14" s="48"/>
      <c r="Q14" s="3">
        <f t="shared" si="2"/>
        <v>0</v>
      </c>
      <c r="R14" s="3">
        <f t="shared" si="3"/>
        <v>0</v>
      </c>
      <c r="S14" s="6"/>
      <c r="T14" s="7"/>
      <c r="V14" s="8" t="s">
        <v>30</v>
      </c>
      <c r="W14" s="9"/>
      <c r="X14" s="14"/>
      <c r="Y14" s="16">
        <v>0</v>
      </c>
      <c r="Z14" s="48"/>
      <c r="AA14" s="3">
        <f t="shared" si="4"/>
        <v>0</v>
      </c>
      <c r="AB14" s="3">
        <f t="shared" si="5"/>
        <v>0</v>
      </c>
      <c r="AC14" s="6"/>
      <c r="AD14" s="7"/>
      <c r="AF14" s="8" t="s">
        <v>30</v>
      </c>
      <c r="AG14" s="9"/>
      <c r="AH14" s="14"/>
      <c r="AI14" s="16">
        <v>0</v>
      </c>
      <c r="AJ14" s="48"/>
      <c r="AK14" s="3">
        <f t="shared" si="6"/>
        <v>0</v>
      </c>
      <c r="AL14" s="3">
        <f t="shared" si="7"/>
        <v>0</v>
      </c>
      <c r="AM14" s="6"/>
      <c r="AN14" s="7"/>
    </row>
    <row r="15" spans="2:40" x14ac:dyDescent="0.2">
      <c r="B15" s="8" t="s">
        <v>32</v>
      </c>
      <c r="C15" s="9"/>
      <c r="D15" s="14"/>
      <c r="E15" s="16">
        <v>0</v>
      </c>
      <c r="F15" s="48"/>
      <c r="G15" s="3">
        <f t="shared" si="0"/>
        <v>0</v>
      </c>
      <c r="H15" s="3">
        <f t="shared" si="1"/>
        <v>0</v>
      </c>
      <c r="I15" s="6"/>
      <c r="J15" s="7"/>
      <c r="L15" s="8" t="s">
        <v>32</v>
      </c>
      <c r="M15" s="9"/>
      <c r="N15" s="14"/>
      <c r="O15" s="16">
        <v>0.375</v>
      </c>
      <c r="P15" s="48"/>
      <c r="Q15" s="3">
        <f t="shared" si="2"/>
        <v>0</v>
      </c>
      <c r="R15" s="3">
        <f t="shared" si="3"/>
        <v>0</v>
      </c>
      <c r="S15" s="6"/>
      <c r="T15" s="7"/>
      <c r="V15" s="8" t="s">
        <v>32</v>
      </c>
      <c r="W15" s="9"/>
      <c r="X15" s="14"/>
      <c r="Y15" s="16">
        <v>0</v>
      </c>
      <c r="Z15" s="48"/>
      <c r="AA15" s="3">
        <f t="shared" si="4"/>
        <v>0</v>
      </c>
      <c r="AB15" s="3">
        <f t="shared" si="5"/>
        <v>0</v>
      </c>
      <c r="AC15" s="6"/>
      <c r="AD15" s="7"/>
      <c r="AF15" s="8" t="s">
        <v>32</v>
      </c>
      <c r="AG15" s="9"/>
      <c r="AH15" s="14"/>
      <c r="AI15" s="16">
        <v>0</v>
      </c>
      <c r="AJ15" s="48"/>
      <c r="AK15" s="3">
        <f t="shared" si="6"/>
        <v>0</v>
      </c>
      <c r="AL15" s="3">
        <f t="shared" si="7"/>
        <v>0</v>
      </c>
      <c r="AM15" s="6"/>
      <c r="AN15" s="7"/>
    </row>
    <row r="16" spans="2:40" ht="17" thickBot="1" x14ac:dyDescent="0.25">
      <c r="B16" s="8" t="s">
        <v>33</v>
      </c>
      <c r="C16" s="9" t="s">
        <v>59</v>
      </c>
      <c r="D16" s="49">
        <v>720167758599</v>
      </c>
      <c r="E16" s="15">
        <v>0</v>
      </c>
      <c r="F16" s="48">
        <v>7</v>
      </c>
      <c r="G16" s="3">
        <f t="shared" ref="G16" si="8">E16*F16</f>
        <v>0</v>
      </c>
      <c r="H16" s="3">
        <f t="shared" ref="H16" si="9">G16*2</f>
        <v>0</v>
      </c>
      <c r="I16" s="6"/>
      <c r="J16" s="7"/>
      <c r="L16" s="8" t="s">
        <v>33</v>
      </c>
      <c r="M16" s="9" t="s">
        <v>59</v>
      </c>
      <c r="N16" s="49">
        <v>720167758599</v>
      </c>
      <c r="O16" s="15">
        <v>0</v>
      </c>
      <c r="P16" s="48">
        <v>7</v>
      </c>
      <c r="Q16" s="3">
        <f t="shared" si="2"/>
        <v>0</v>
      </c>
      <c r="R16" s="3">
        <f t="shared" si="3"/>
        <v>0</v>
      </c>
      <c r="S16" s="6"/>
      <c r="T16" s="7"/>
      <c r="V16" s="8" t="s">
        <v>33</v>
      </c>
      <c r="W16" s="9" t="s">
        <v>59</v>
      </c>
      <c r="X16" s="49">
        <v>720167758599</v>
      </c>
      <c r="Y16" s="15">
        <v>0</v>
      </c>
      <c r="Z16" s="48">
        <v>7</v>
      </c>
      <c r="AA16" s="3">
        <f t="shared" si="4"/>
        <v>0</v>
      </c>
      <c r="AB16" s="3">
        <f t="shared" si="5"/>
        <v>0</v>
      </c>
      <c r="AC16" s="6"/>
      <c r="AD16" s="7"/>
      <c r="AF16" s="8" t="s">
        <v>33</v>
      </c>
      <c r="AG16" s="9" t="s">
        <v>59</v>
      </c>
      <c r="AH16" s="49">
        <v>720167758599</v>
      </c>
      <c r="AI16" s="15">
        <v>0</v>
      </c>
      <c r="AJ16" s="48">
        <v>7</v>
      </c>
      <c r="AK16" s="3">
        <f t="shared" si="6"/>
        <v>0</v>
      </c>
      <c r="AL16" s="3">
        <f t="shared" si="7"/>
        <v>0</v>
      </c>
      <c r="AM16" s="6"/>
      <c r="AN16" s="7"/>
    </row>
    <row r="17" spans="2:40" ht="17" thickBot="1" x14ac:dyDescent="0.25">
      <c r="B17" s="8"/>
      <c r="C17" s="9"/>
      <c r="D17" s="10"/>
      <c r="E17" s="55"/>
      <c r="F17" s="50" t="s">
        <v>36</v>
      </c>
      <c r="G17" s="51">
        <f>SUM(G7:G16)</f>
        <v>0</v>
      </c>
      <c r="H17" s="52">
        <f>SUM(H7:H16)</f>
        <v>0</v>
      </c>
      <c r="I17" s="53">
        <v>75</v>
      </c>
      <c r="J17" s="54">
        <f>(I17-G17)</f>
        <v>75</v>
      </c>
      <c r="L17" s="8"/>
      <c r="M17" s="9"/>
      <c r="N17" s="10"/>
      <c r="O17" s="55"/>
      <c r="P17" s="50" t="s">
        <v>36</v>
      </c>
      <c r="Q17" s="51">
        <f>SUM(Q7:Q16)</f>
        <v>0</v>
      </c>
      <c r="R17" s="52">
        <f>SUM(R7:R16)</f>
        <v>0</v>
      </c>
      <c r="S17" s="53">
        <v>75</v>
      </c>
      <c r="T17" s="54">
        <f>(S17-Q17)</f>
        <v>75</v>
      </c>
      <c r="V17" s="8"/>
      <c r="W17" s="9"/>
      <c r="X17" s="10"/>
      <c r="Y17" s="55"/>
      <c r="Z17" s="50" t="s">
        <v>36</v>
      </c>
      <c r="AA17" s="51">
        <f>SUM(AA7:AA16)</f>
        <v>0</v>
      </c>
      <c r="AB17" s="52">
        <f>SUM(AB7:AB16)</f>
        <v>0</v>
      </c>
      <c r="AC17" s="53">
        <v>75</v>
      </c>
      <c r="AD17" s="54">
        <f>(AC17-AA17)</f>
        <v>75</v>
      </c>
      <c r="AF17" s="8"/>
      <c r="AG17" s="9"/>
      <c r="AH17" s="10"/>
      <c r="AI17" s="55"/>
      <c r="AJ17" s="50" t="s">
        <v>36</v>
      </c>
      <c r="AK17" s="51">
        <f>SUM(AK7:AK16)</f>
        <v>0</v>
      </c>
      <c r="AL17" s="52">
        <f>SUM(AL7:AL16)</f>
        <v>0</v>
      </c>
      <c r="AM17" s="53">
        <v>75</v>
      </c>
      <c r="AN17" s="54">
        <f>(AM17-AK17)</f>
        <v>75</v>
      </c>
    </row>
    <row r="18" spans="2:40" ht="17" thickBot="1" x14ac:dyDescent="0.25">
      <c r="AB18" s="45"/>
    </row>
    <row r="19" spans="2:40" ht="22" thickBot="1" x14ac:dyDescent="0.3">
      <c r="B19" s="56" t="s">
        <v>61</v>
      </c>
      <c r="C19" s="57"/>
      <c r="D19" s="57"/>
      <c r="E19" s="57"/>
      <c r="F19" s="57"/>
      <c r="G19" s="57"/>
      <c r="H19" s="57"/>
      <c r="I19" s="57"/>
      <c r="J19" s="58"/>
      <c r="L19" s="59" t="s">
        <v>44</v>
      </c>
      <c r="M19" s="60"/>
      <c r="N19" s="60"/>
      <c r="O19" s="60"/>
      <c r="P19" s="60"/>
      <c r="Q19" s="60"/>
      <c r="R19" s="60"/>
      <c r="S19" s="60"/>
      <c r="T19" s="61"/>
      <c r="V19" s="62" t="s">
        <v>45</v>
      </c>
      <c r="W19" s="63"/>
      <c r="X19" s="63"/>
      <c r="Y19" s="63"/>
      <c r="Z19" s="63"/>
      <c r="AA19" s="63"/>
      <c r="AB19" s="63"/>
      <c r="AC19" s="63"/>
      <c r="AD19" s="64"/>
      <c r="AF19" s="68" t="s">
        <v>49</v>
      </c>
      <c r="AG19" s="69"/>
      <c r="AH19" s="69"/>
      <c r="AI19" s="69"/>
      <c r="AJ19" s="69"/>
      <c r="AK19" s="69"/>
      <c r="AL19" s="69"/>
      <c r="AM19" s="69"/>
      <c r="AN19" s="70"/>
    </row>
    <row r="20" spans="2:40" x14ac:dyDescent="0.2">
      <c r="B20" s="44" t="s">
        <v>1</v>
      </c>
      <c r="C20" s="46" t="s">
        <v>2</v>
      </c>
      <c r="D20" s="47" t="s">
        <v>3</v>
      </c>
      <c r="E20" s="47" t="s">
        <v>4</v>
      </c>
      <c r="F20" s="13" t="s">
        <v>5</v>
      </c>
      <c r="G20" s="13" t="s">
        <v>6</v>
      </c>
      <c r="H20" s="13" t="s">
        <v>7</v>
      </c>
      <c r="I20" s="13" t="s">
        <v>8</v>
      </c>
      <c r="J20" s="12" t="s">
        <v>9</v>
      </c>
      <c r="L20" s="44" t="s">
        <v>1</v>
      </c>
      <c r="M20" s="46" t="s">
        <v>2</v>
      </c>
      <c r="N20" s="47" t="s">
        <v>3</v>
      </c>
      <c r="O20" s="47" t="s">
        <v>4</v>
      </c>
      <c r="P20" s="13" t="s">
        <v>5</v>
      </c>
      <c r="Q20" s="13" t="s">
        <v>6</v>
      </c>
      <c r="R20" s="13" t="s">
        <v>7</v>
      </c>
      <c r="S20" s="13" t="s">
        <v>8</v>
      </c>
      <c r="T20" s="12" t="s">
        <v>9</v>
      </c>
      <c r="V20" s="44" t="s">
        <v>1</v>
      </c>
      <c r="W20" s="46" t="s">
        <v>2</v>
      </c>
      <c r="X20" s="47" t="s">
        <v>3</v>
      </c>
      <c r="Y20" s="47" t="s">
        <v>4</v>
      </c>
      <c r="Z20" s="13" t="s">
        <v>5</v>
      </c>
      <c r="AA20" s="13" t="s">
        <v>6</v>
      </c>
      <c r="AB20" s="13" t="s">
        <v>7</v>
      </c>
      <c r="AC20" s="13" t="s">
        <v>8</v>
      </c>
      <c r="AD20" s="12" t="s">
        <v>9</v>
      </c>
      <c r="AF20" s="44" t="s">
        <v>1</v>
      </c>
      <c r="AG20" s="46" t="s">
        <v>2</v>
      </c>
      <c r="AH20" s="47" t="s">
        <v>3</v>
      </c>
      <c r="AI20" s="47" t="s">
        <v>4</v>
      </c>
      <c r="AJ20" s="13" t="s">
        <v>5</v>
      </c>
      <c r="AK20" s="13" t="s">
        <v>6</v>
      </c>
      <c r="AL20" s="13" t="s">
        <v>7</v>
      </c>
      <c r="AM20" s="13" t="s">
        <v>8</v>
      </c>
      <c r="AN20" s="12" t="s">
        <v>9</v>
      </c>
    </row>
    <row r="21" spans="2:40" x14ac:dyDescent="0.2">
      <c r="B21" s="85" t="s">
        <v>52</v>
      </c>
      <c r="C21" s="85"/>
      <c r="D21" s="86"/>
      <c r="E21" s="87">
        <v>0.25</v>
      </c>
      <c r="F21" s="48"/>
      <c r="G21" s="3">
        <f>E21*F21</f>
        <v>0</v>
      </c>
      <c r="H21" s="3">
        <f>G21*2</f>
        <v>0</v>
      </c>
      <c r="I21" s="1"/>
      <c r="J21" s="2"/>
      <c r="L21" s="85" t="s">
        <v>52</v>
      </c>
      <c r="M21" s="85"/>
      <c r="N21" s="86"/>
      <c r="O21" s="87">
        <v>0.5</v>
      </c>
      <c r="P21" s="48"/>
      <c r="Q21" s="3">
        <f>O21*P21</f>
        <v>0</v>
      </c>
      <c r="R21" s="3">
        <f>Q21*2</f>
        <v>0</v>
      </c>
      <c r="S21" s="1"/>
      <c r="T21" s="2"/>
      <c r="V21" s="85" t="s">
        <v>52</v>
      </c>
      <c r="W21" s="85"/>
      <c r="X21" s="86"/>
      <c r="Y21" s="87">
        <v>0.875</v>
      </c>
      <c r="Z21" s="48"/>
      <c r="AA21" s="3">
        <f>Y21*Z21</f>
        <v>0</v>
      </c>
      <c r="AB21" s="3">
        <f>AA21*2</f>
        <v>0</v>
      </c>
      <c r="AC21" s="1"/>
      <c r="AD21" s="2"/>
      <c r="AF21" s="85" t="s">
        <v>52</v>
      </c>
      <c r="AG21" s="85"/>
      <c r="AH21" s="86"/>
      <c r="AI21" s="87">
        <v>2.5</v>
      </c>
      <c r="AJ21" s="48"/>
      <c r="AK21" s="3">
        <f>AI21*AJ21</f>
        <v>0</v>
      </c>
      <c r="AL21" s="3">
        <f>AK21*2</f>
        <v>0</v>
      </c>
      <c r="AM21" s="1"/>
      <c r="AN21" s="2"/>
    </row>
    <row r="22" spans="2:40" x14ac:dyDescent="0.2">
      <c r="B22" s="85" t="s">
        <v>53</v>
      </c>
      <c r="C22" s="85"/>
      <c r="D22" s="86"/>
      <c r="E22" s="87">
        <v>0.125</v>
      </c>
      <c r="F22" s="48"/>
      <c r="G22" s="3">
        <f t="shared" ref="G22:G30" si="10">E22*F22</f>
        <v>0</v>
      </c>
      <c r="H22" s="3">
        <f t="shared" ref="H22:H30" si="11">G22*2</f>
        <v>0</v>
      </c>
      <c r="I22" s="1"/>
      <c r="J22" s="2"/>
      <c r="L22" s="85" t="s">
        <v>53</v>
      </c>
      <c r="M22" s="85"/>
      <c r="N22" s="86"/>
      <c r="O22" s="87">
        <v>0.25</v>
      </c>
      <c r="P22" s="48"/>
      <c r="Q22" s="3">
        <f t="shared" ref="Q22:Q28" si="12">O22*P22</f>
        <v>0</v>
      </c>
      <c r="R22" s="3">
        <f t="shared" ref="R22:R30" si="13">Q22*2</f>
        <v>0</v>
      </c>
      <c r="S22" s="1"/>
      <c r="T22" s="2"/>
      <c r="V22" s="85" t="s">
        <v>53</v>
      </c>
      <c r="W22" s="85"/>
      <c r="X22" s="86"/>
      <c r="Y22" s="87">
        <v>0.625</v>
      </c>
      <c r="Z22" s="48"/>
      <c r="AA22" s="3">
        <f t="shared" ref="AA22:AA30" si="14">Y22*Z22</f>
        <v>0</v>
      </c>
      <c r="AB22" s="3">
        <f t="shared" ref="AB22:AB30" si="15">AA22*2</f>
        <v>0</v>
      </c>
      <c r="AC22" s="1"/>
      <c r="AD22" s="2"/>
      <c r="AF22" s="85" t="s">
        <v>53</v>
      </c>
      <c r="AG22" s="85"/>
      <c r="AH22" s="86"/>
      <c r="AI22" s="87">
        <v>1.375</v>
      </c>
      <c r="AJ22" s="48"/>
      <c r="AK22" s="3">
        <f t="shared" ref="AK22:AK30" si="16">AI22*AJ22</f>
        <v>0</v>
      </c>
      <c r="AL22" s="3">
        <f t="shared" ref="AL22:AL30" si="17">AK22*2</f>
        <v>0</v>
      </c>
      <c r="AM22" s="1"/>
      <c r="AN22" s="2"/>
    </row>
    <row r="23" spans="2:40" x14ac:dyDescent="0.2">
      <c r="B23" s="85" t="s">
        <v>54</v>
      </c>
      <c r="C23" s="85"/>
      <c r="D23" s="86"/>
      <c r="E23" s="87">
        <v>0.25</v>
      </c>
      <c r="F23" s="48"/>
      <c r="G23" s="3">
        <f t="shared" si="10"/>
        <v>0</v>
      </c>
      <c r="H23" s="3">
        <f t="shared" si="11"/>
        <v>0</v>
      </c>
      <c r="I23" s="1"/>
      <c r="J23" s="2"/>
      <c r="L23" s="85" t="s">
        <v>54</v>
      </c>
      <c r="M23" s="85"/>
      <c r="N23" s="86"/>
      <c r="O23" s="87">
        <v>0.5</v>
      </c>
      <c r="P23" s="48"/>
      <c r="Q23" s="3">
        <f t="shared" si="12"/>
        <v>0</v>
      </c>
      <c r="R23" s="3">
        <f t="shared" si="13"/>
        <v>0</v>
      </c>
      <c r="S23" s="1"/>
      <c r="T23" s="2"/>
      <c r="V23" s="85" t="s">
        <v>54</v>
      </c>
      <c r="W23" s="85"/>
      <c r="X23" s="86"/>
      <c r="Y23" s="87">
        <v>0.625</v>
      </c>
      <c r="Z23" s="48"/>
      <c r="AA23" s="3">
        <f t="shared" si="14"/>
        <v>0</v>
      </c>
      <c r="AB23" s="3">
        <f t="shared" si="15"/>
        <v>0</v>
      </c>
      <c r="AC23" s="1"/>
      <c r="AD23" s="2"/>
      <c r="AF23" s="85" t="s">
        <v>54</v>
      </c>
      <c r="AG23" s="85"/>
      <c r="AH23" s="86"/>
      <c r="AI23" s="87">
        <v>1.3333333333333333</v>
      </c>
      <c r="AJ23" s="48"/>
      <c r="AK23" s="3">
        <f t="shared" si="16"/>
        <v>0</v>
      </c>
      <c r="AL23" s="3">
        <f t="shared" si="17"/>
        <v>0</v>
      </c>
      <c r="AM23" s="1"/>
      <c r="AN23" s="2"/>
    </row>
    <row r="24" spans="2:40" x14ac:dyDescent="0.2">
      <c r="B24" s="85" t="s">
        <v>55</v>
      </c>
      <c r="C24" s="85"/>
      <c r="D24" s="86"/>
      <c r="E24" s="87">
        <v>0.25</v>
      </c>
      <c r="F24" s="48"/>
      <c r="G24" s="3">
        <f t="shared" si="10"/>
        <v>0</v>
      </c>
      <c r="H24" s="3">
        <f t="shared" si="11"/>
        <v>0</v>
      </c>
      <c r="I24" s="1"/>
      <c r="J24" s="2"/>
      <c r="L24" s="85" t="s">
        <v>55</v>
      </c>
      <c r="M24" s="85"/>
      <c r="N24" s="86"/>
      <c r="O24" s="87">
        <v>0.5</v>
      </c>
      <c r="P24" s="48"/>
      <c r="Q24" s="3">
        <f t="shared" si="12"/>
        <v>0</v>
      </c>
      <c r="R24" s="3">
        <f t="shared" si="13"/>
        <v>0</v>
      </c>
      <c r="S24" s="1"/>
      <c r="T24" s="2"/>
      <c r="V24" s="85" t="s">
        <v>55</v>
      </c>
      <c r="W24" s="85"/>
      <c r="X24" s="86"/>
      <c r="Y24" s="87">
        <v>1</v>
      </c>
      <c r="Z24" s="48"/>
      <c r="AA24" s="3">
        <f t="shared" si="14"/>
        <v>0</v>
      </c>
      <c r="AB24" s="3">
        <f t="shared" si="15"/>
        <v>0</v>
      </c>
      <c r="AC24" s="1"/>
      <c r="AD24" s="2"/>
      <c r="AF24" s="85" t="s">
        <v>55</v>
      </c>
      <c r="AG24" s="85"/>
      <c r="AH24" s="86"/>
      <c r="AI24" s="87">
        <v>1.25</v>
      </c>
      <c r="AJ24" s="48"/>
      <c r="AK24" s="3">
        <f t="shared" si="16"/>
        <v>0</v>
      </c>
      <c r="AL24" s="3">
        <f t="shared" si="17"/>
        <v>0</v>
      </c>
      <c r="AM24" s="1"/>
      <c r="AN24" s="2"/>
    </row>
    <row r="25" spans="2:40" x14ac:dyDescent="0.2">
      <c r="B25" s="85" t="s">
        <v>56</v>
      </c>
      <c r="C25" s="85"/>
      <c r="D25" s="86"/>
      <c r="E25" s="87">
        <v>0.25</v>
      </c>
      <c r="F25" s="48"/>
      <c r="G25" s="3">
        <f t="shared" si="10"/>
        <v>0</v>
      </c>
      <c r="H25" s="3">
        <f t="shared" si="11"/>
        <v>0</v>
      </c>
      <c r="I25" s="1"/>
      <c r="J25" s="2"/>
      <c r="L25" s="85" t="s">
        <v>56</v>
      </c>
      <c r="M25" s="85"/>
      <c r="N25" s="86"/>
      <c r="O25" s="87">
        <v>0.5</v>
      </c>
      <c r="P25" s="48"/>
      <c r="Q25" s="3">
        <f t="shared" si="12"/>
        <v>0</v>
      </c>
      <c r="R25" s="3">
        <f t="shared" si="13"/>
        <v>0</v>
      </c>
      <c r="S25" s="1"/>
      <c r="T25" s="2"/>
      <c r="V25" s="85" t="s">
        <v>56</v>
      </c>
      <c r="W25" s="85"/>
      <c r="X25" s="86"/>
      <c r="Y25" s="87">
        <v>0.625</v>
      </c>
      <c r="Z25" s="48"/>
      <c r="AA25" s="3">
        <f t="shared" si="14"/>
        <v>0</v>
      </c>
      <c r="AB25" s="3">
        <f t="shared" si="15"/>
        <v>0</v>
      </c>
      <c r="AC25" s="1"/>
      <c r="AD25" s="2"/>
      <c r="AF25" s="85" t="s">
        <v>56</v>
      </c>
      <c r="AG25" s="85"/>
      <c r="AH25" s="86"/>
      <c r="AI25" s="87">
        <v>1.25</v>
      </c>
      <c r="AJ25" s="48"/>
      <c r="AK25" s="3">
        <f t="shared" si="16"/>
        <v>0</v>
      </c>
      <c r="AL25" s="3">
        <f t="shared" si="17"/>
        <v>0</v>
      </c>
      <c r="AM25" s="1"/>
      <c r="AN25" s="2"/>
    </row>
    <row r="26" spans="2:40" x14ac:dyDescent="0.2">
      <c r="B26" s="85" t="s">
        <v>57</v>
      </c>
      <c r="C26" s="85"/>
      <c r="D26" s="86"/>
      <c r="E26" s="87">
        <v>0.25</v>
      </c>
      <c r="F26" s="48"/>
      <c r="G26" s="3">
        <f t="shared" si="10"/>
        <v>0</v>
      </c>
      <c r="H26" s="3">
        <f t="shared" si="11"/>
        <v>0</v>
      </c>
      <c r="I26" s="1"/>
      <c r="J26" s="2"/>
      <c r="L26" s="85" t="s">
        <v>57</v>
      </c>
      <c r="M26" s="85"/>
      <c r="N26" s="86"/>
      <c r="O26" s="87">
        <v>0.33333333333333331</v>
      </c>
      <c r="P26" s="48"/>
      <c r="Q26" s="3">
        <f t="shared" si="12"/>
        <v>0</v>
      </c>
      <c r="R26" s="3">
        <f t="shared" si="13"/>
        <v>0</v>
      </c>
      <c r="S26" s="1"/>
      <c r="T26" s="2"/>
      <c r="V26" s="85" t="s">
        <v>57</v>
      </c>
      <c r="W26" s="85"/>
      <c r="X26" s="86"/>
      <c r="Y26" s="87">
        <v>0.75</v>
      </c>
      <c r="Z26" s="48"/>
      <c r="AA26" s="3">
        <f t="shared" si="14"/>
        <v>0</v>
      </c>
      <c r="AB26" s="3">
        <f t="shared" si="15"/>
        <v>0</v>
      </c>
      <c r="AC26" s="1"/>
      <c r="AD26" s="2"/>
      <c r="AF26" s="85" t="s">
        <v>57</v>
      </c>
      <c r="AG26" s="85"/>
      <c r="AH26" s="86"/>
      <c r="AI26" s="87">
        <v>1.5</v>
      </c>
      <c r="AJ26" s="48"/>
      <c r="AK26" s="3">
        <f t="shared" si="16"/>
        <v>0</v>
      </c>
      <c r="AL26" s="3">
        <f t="shared" si="17"/>
        <v>0</v>
      </c>
      <c r="AM26" s="1"/>
      <c r="AN26" s="2"/>
    </row>
    <row r="27" spans="2:40" x14ac:dyDescent="0.2">
      <c r="B27" s="85" t="s">
        <v>58</v>
      </c>
      <c r="C27" s="85"/>
      <c r="D27" s="86"/>
      <c r="E27" s="87">
        <v>0.25</v>
      </c>
      <c r="F27" s="48"/>
      <c r="G27" s="3">
        <f t="shared" si="10"/>
        <v>0</v>
      </c>
      <c r="H27" s="3">
        <f t="shared" si="11"/>
        <v>0</v>
      </c>
      <c r="I27" s="1"/>
      <c r="J27" s="2"/>
      <c r="L27" s="85" t="s">
        <v>58</v>
      </c>
      <c r="M27" s="85"/>
      <c r="N27" s="86"/>
      <c r="O27" s="87">
        <v>0.5</v>
      </c>
      <c r="P27" s="48"/>
      <c r="Q27" s="3">
        <f t="shared" si="12"/>
        <v>0</v>
      </c>
      <c r="R27" s="3">
        <f t="shared" si="13"/>
        <v>0</v>
      </c>
      <c r="S27" s="1"/>
      <c r="T27" s="2"/>
      <c r="V27" s="85" t="s">
        <v>58</v>
      </c>
      <c r="W27" s="85"/>
      <c r="X27" s="86"/>
      <c r="Y27" s="87">
        <v>1</v>
      </c>
      <c r="Z27" s="48"/>
      <c r="AA27" s="3">
        <f t="shared" si="14"/>
        <v>0</v>
      </c>
      <c r="AB27" s="3">
        <f t="shared" si="15"/>
        <v>0</v>
      </c>
      <c r="AC27" s="1"/>
      <c r="AD27" s="2"/>
      <c r="AF27" s="85" t="s">
        <v>58</v>
      </c>
      <c r="AG27" s="85"/>
      <c r="AH27" s="86"/>
      <c r="AI27" s="87">
        <v>1.875</v>
      </c>
      <c r="AJ27" s="48"/>
      <c r="AK27" s="3">
        <f t="shared" si="16"/>
        <v>0</v>
      </c>
      <c r="AL27" s="3">
        <f t="shared" si="17"/>
        <v>0</v>
      </c>
      <c r="AM27" s="1"/>
      <c r="AN27" s="2"/>
    </row>
    <row r="28" spans="2:40" x14ac:dyDescent="0.2">
      <c r="B28" s="8" t="s">
        <v>30</v>
      </c>
      <c r="C28" s="9"/>
      <c r="D28" s="14"/>
      <c r="E28" s="16">
        <v>0</v>
      </c>
      <c r="F28" s="48"/>
      <c r="G28" s="3">
        <f t="shared" si="10"/>
        <v>0</v>
      </c>
      <c r="H28" s="3">
        <f t="shared" si="11"/>
        <v>0</v>
      </c>
      <c r="I28" s="6"/>
      <c r="J28" s="7"/>
      <c r="L28" s="8" t="s">
        <v>30</v>
      </c>
      <c r="M28" s="9"/>
      <c r="N28" s="14"/>
      <c r="O28" s="16">
        <v>0</v>
      </c>
      <c r="P28" s="48"/>
      <c r="Q28" s="3">
        <f t="shared" si="12"/>
        <v>0</v>
      </c>
      <c r="R28" s="3">
        <f t="shared" si="13"/>
        <v>0</v>
      </c>
      <c r="S28" s="6"/>
      <c r="T28" s="7"/>
      <c r="V28" s="8" t="s">
        <v>30</v>
      </c>
      <c r="W28" s="9"/>
      <c r="X28" s="14"/>
      <c r="Y28" s="16">
        <v>0</v>
      </c>
      <c r="Z28" s="48"/>
      <c r="AA28" s="3">
        <f t="shared" si="14"/>
        <v>0</v>
      </c>
      <c r="AB28" s="3">
        <f t="shared" si="15"/>
        <v>0</v>
      </c>
      <c r="AC28" s="6"/>
      <c r="AD28" s="7"/>
      <c r="AF28" s="8" t="s">
        <v>30</v>
      </c>
      <c r="AG28" s="9"/>
      <c r="AH28" s="14"/>
      <c r="AI28" s="16">
        <v>0</v>
      </c>
      <c r="AJ28" s="48"/>
      <c r="AK28" s="3">
        <f t="shared" si="16"/>
        <v>0</v>
      </c>
      <c r="AL28" s="3">
        <f t="shared" si="17"/>
        <v>0</v>
      </c>
      <c r="AM28" s="6"/>
      <c r="AN28" s="7"/>
    </row>
    <row r="29" spans="2:40" x14ac:dyDescent="0.2">
      <c r="B29" s="8" t="s">
        <v>32</v>
      </c>
      <c r="C29" s="9"/>
      <c r="D29" s="14"/>
      <c r="E29" s="16">
        <v>0</v>
      </c>
      <c r="F29" s="48"/>
      <c r="G29" s="3">
        <f t="shared" si="10"/>
        <v>0</v>
      </c>
      <c r="H29" s="3">
        <f t="shared" si="11"/>
        <v>0</v>
      </c>
      <c r="I29" s="6"/>
      <c r="J29" s="7"/>
      <c r="L29" s="8" t="s">
        <v>32</v>
      </c>
      <c r="M29" s="9"/>
      <c r="N29" s="14"/>
      <c r="O29" s="16">
        <v>0</v>
      </c>
      <c r="P29" s="48"/>
      <c r="Q29" s="3">
        <f>O29*P29</f>
        <v>0</v>
      </c>
      <c r="R29" s="3">
        <f t="shared" si="13"/>
        <v>0</v>
      </c>
      <c r="S29" s="6"/>
      <c r="T29" s="7"/>
      <c r="V29" s="8" t="s">
        <v>32</v>
      </c>
      <c r="W29" s="9"/>
      <c r="X29" s="14"/>
      <c r="Y29" s="16">
        <v>0</v>
      </c>
      <c r="Z29" s="48"/>
      <c r="AA29" s="3">
        <f t="shared" si="14"/>
        <v>0</v>
      </c>
      <c r="AB29" s="3">
        <f t="shared" si="15"/>
        <v>0</v>
      </c>
      <c r="AC29" s="6"/>
      <c r="AD29" s="7"/>
      <c r="AF29" s="8" t="s">
        <v>32</v>
      </c>
      <c r="AG29" s="9"/>
      <c r="AH29" s="14"/>
      <c r="AI29" s="16">
        <v>0</v>
      </c>
      <c r="AJ29" s="48"/>
      <c r="AK29" s="3">
        <f t="shared" si="16"/>
        <v>0</v>
      </c>
      <c r="AL29" s="3">
        <f t="shared" si="17"/>
        <v>0</v>
      </c>
      <c r="AM29" s="6"/>
      <c r="AN29" s="7"/>
    </row>
    <row r="30" spans="2:40" ht="17" thickBot="1" x14ac:dyDescent="0.25">
      <c r="B30" s="8" t="s">
        <v>33</v>
      </c>
      <c r="C30" s="9" t="s">
        <v>59</v>
      </c>
      <c r="D30" s="49">
        <v>720167758599</v>
      </c>
      <c r="E30" s="15">
        <v>1</v>
      </c>
      <c r="F30" s="48">
        <v>7</v>
      </c>
      <c r="G30" s="3">
        <f t="shared" si="10"/>
        <v>7</v>
      </c>
      <c r="H30" s="3">
        <f t="shared" si="11"/>
        <v>14</v>
      </c>
      <c r="I30" s="6"/>
      <c r="J30" s="7"/>
      <c r="L30" s="8" t="s">
        <v>33</v>
      </c>
      <c r="M30" s="9" t="s">
        <v>59</v>
      </c>
      <c r="N30" s="49">
        <v>720167758599</v>
      </c>
      <c r="O30" s="15">
        <v>1</v>
      </c>
      <c r="P30" s="48">
        <v>7</v>
      </c>
      <c r="Q30" s="3">
        <f>O30*P30</f>
        <v>7</v>
      </c>
      <c r="R30" s="3">
        <f t="shared" si="13"/>
        <v>14</v>
      </c>
      <c r="S30" s="6"/>
      <c r="T30" s="7"/>
      <c r="V30" s="8" t="s">
        <v>33</v>
      </c>
      <c r="W30" s="9" t="s">
        <v>59</v>
      </c>
      <c r="X30" s="49">
        <v>720167758599</v>
      </c>
      <c r="Y30" s="15">
        <v>1</v>
      </c>
      <c r="Z30" s="48">
        <v>7</v>
      </c>
      <c r="AA30" s="3">
        <f t="shared" si="14"/>
        <v>7</v>
      </c>
      <c r="AB30" s="3">
        <f t="shared" si="15"/>
        <v>14</v>
      </c>
      <c r="AC30" s="6"/>
      <c r="AD30" s="7"/>
      <c r="AF30" s="8" t="s">
        <v>33</v>
      </c>
      <c r="AG30" s="9" t="s">
        <v>59</v>
      </c>
      <c r="AH30" s="49">
        <v>720167758599</v>
      </c>
      <c r="AI30" s="15">
        <v>1</v>
      </c>
      <c r="AJ30" s="48">
        <v>7</v>
      </c>
      <c r="AK30" s="3">
        <f t="shared" si="16"/>
        <v>7</v>
      </c>
      <c r="AL30" s="3">
        <f t="shared" si="17"/>
        <v>14</v>
      </c>
      <c r="AM30" s="6"/>
      <c r="AN30" s="7"/>
    </row>
    <row r="31" spans="2:40" ht="17" thickBot="1" x14ac:dyDescent="0.25">
      <c r="B31" s="8"/>
      <c r="C31" s="9"/>
      <c r="D31" s="10"/>
      <c r="E31" s="55"/>
      <c r="F31" s="50" t="s">
        <v>36</v>
      </c>
      <c r="G31" s="51">
        <f>SUM(G21:G30)</f>
        <v>7</v>
      </c>
      <c r="H31" s="52">
        <f>SUM(H21:H30)</f>
        <v>14</v>
      </c>
      <c r="I31" s="53">
        <v>75</v>
      </c>
      <c r="J31" s="54">
        <f>(I31-G31)</f>
        <v>68</v>
      </c>
      <c r="L31" s="8"/>
      <c r="M31" s="9"/>
      <c r="N31" s="10"/>
      <c r="O31" s="55"/>
      <c r="P31" s="50" t="s">
        <v>36</v>
      </c>
      <c r="Q31" s="51">
        <f>SUM(Q21:Q30)</f>
        <v>7</v>
      </c>
      <c r="R31" s="52">
        <f>SUM(R21:R30)</f>
        <v>14</v>
      </c>
      <c r="S31" s="53">
        <v>75</v>
      </c>
      <c r="T31" s="54">
        <f>(S31-Q31)</f>
        <v>68</v>
      </c>
      <c r="V31" s="8"/>
      <c r="W31" s="9"/>
      <c r="X31" s="10"/>
      <c r="Y31" s="55"/>
      <c r="Z31" s="50" t="s">
        <v>36</v>
      </c>
      <c r="AA31" s="51">
        <f>SUM(AA21:AA30)</f>
        <v>7</v>
      </c>
      <c r="AB31" s="52">
        <f>SUM(AB21:AB30)</f>
        <v>14</v>
      </c>
      <c r="AC31" s="53">
        <v>75</v>
      </c>
      <c r="AD31" s="54">
        <f>(AC31-AA31)</f>
        <v>68</v>
      </c>
      <c r="AF31" s="8"/>
      <c r="AG31" s="9"/>
      <c r="AH31" s="10"/>
      <c r="AI31" s="55"/>
      <c r="AJ31" s="50" t="s">
        <v>36</v>
      </c>
      <c r="AK31" s="51">
        <f>SUM(AK21:AK30)</f>
        <v>7</v>
      </c>
      <c r="AL31" s="52">
        <f>SUM(AL21:AL30)</f>
        <v>14</v>
      </c>
      <c r="AM31" s="53">
        <v>75</v>
      </c>
      <c r="AN31" s="54">
        <f>(AM31-AK31)</f>
        <v>68</v>
      </c>
    </row>
    <row r="32" spans="2:40" ht="17" thickBot="1" x14ac:dyDescent="0.25"/>
    <row r="33" spans="2:40" ht="22" thickBot="1" x14ac:dyDescent="0.3">
      <c r="B33" s="56" t="s">
        <v>62</v>
      </c>
      <c r="C33" s="57"/>
      <c r="D33" s="57"/>
      <c r="E33" s="57"/>
      <c r="F33" s="57"/>
      <c r="G33" s="57"/>
      <c r="H33" s="57"/>
      <c r="I33" s="57"/>
      <c r="J33" s="58"/>
      <c r="L33" s="59" t="s">
        <v>43</v>
      </c>
      <c r="M33" s="60"/>
      <c r="N33" s="60"/>
      <c r="O33" s="60"/>
      <c r="P33" s="60"/>
      <c r="Q33" s="60"/>
      <c r="R33" s="60"/>
      <c r="S33" s="60"/>
      <c r="T33" s="61"/>
      <c r="V33" s="62" t="s">
        <v>46</v>
      </c>
      <c r="W33" s="63"/>
      <c r="X33" s="63"/>
      <c r="Y33" s="63"/>
      <c r="Z33" s="63"/>
      <c r="AA33" s="63"/>
      <c r="AB33" s="63"/>
      <c r="AC33" s="63"/>
      <c r="AD33" s="64"/>
      <c r="AF33" s="65" t="s">
        <v>48</v>
      </c>
      <c r="AG33" s="66"/>
      <c r="AH33" s="66"/>
      <c r="AI33" s="66"/>
      <c r="AJ33" s="66"/>
      <c r="AK33" s="66"/>
      <c r="AL33" s="66"/>
      <c r="AM33" s="66"/>
      <c r="AN33" s="67"/>
    </row>
    <row r="34" spans="2:40" x14ac:dyDescent="0.2">
      <c r="B34" s="44" t="s">
        <v>1</v>
      </c>
      <c r="C34" s="46" t="s">
        <v>2</v>
      </c>
      <c r="D34" s="47" t="s">
        <v>3</v>
      </c>
      <c r="E34" s="47" t="s">
        <v>4</v>
      </c>
      <c r="F34" s="13" t="s">
        <v>5</v>
      </c>
      <c r="G34" s="13" t="s">
        <v>6</v>
      </c>
      <c r="H34" s="13" t="s">
        <v>7</v>
      </c>
      <c r="I34" s="13" t="s">
        <v>8</v>
      </c>
      <c r="J34" s="12" t="s">
        <v>9</v>
      </c>
      <c r="L34" s="44" t="s">
        <v>1</v>
      </c>
      <c r="M34" s="46" t="s">
        <v>2</v>
      </c>
      <c r="N34" s="47" t="s">
        <v>3</v>
      </c>
      <c r="O34" s="47" t="s">
        <v>4</v>
      </c>
      <c r="P34" s="13" t="s">
        <v>5</v>
      </c>
      <c r="Q34" s="13" t="s">
        <v>6</v>
      </c>
      <c r="R34" s="13" t="s">
        <v>7</v>
      </c>
      <c r="S34" s="13" t="s">
        <v>8</v>
      </c>
      <c r="T34" s="12" t="s">
        <v>9</v>
      </c>
      <c r="V34" s="44" t="s">
        <v>1</v>
      </c>
      <c r="W34" s="46" t="s">
        <v>2</v>
      </c>
      <c r="X34" s="47" t="s">
        <v>3</v>
      </c>
      <c r="Y34" s="47" t="s">
        <v>4</v>
      </c>
      <c r="Z34" s="13" t="s">
        <v>5</v>
      </c>
      <c r="AA34" s="13" t="s">
        <v>6</v>
      </c>
      <c r="AB34" s="13" t="s">
        <v>7</v>
      </c>
      <c r="AC34" s="13" t="s">
        <v>8</v>
      </c>
      <c r="AD34" s="12" t="s">
        <v>9</v>
      </c>
      <c r="AF34" s="44" t="s">
        <v>1</v>
      </c>
      <c r="AG34" s="46" t="s">
        <v>2</v>
      </c>
      <c r="AH34" s="47" t="s">
        <v>3</v>
      </c>
      <c r="AI34" s="47" t="s">
        <v>4</v>
      </c>
      <c r="AJ34" s="13" t="s">
        <v>5</v>
      </c>
      <c r="AK34" s="13" t="s">
        <v>6</v>
      </c>
      <c r="AL34" s="13" t="s">
        <v>7</v>
      </c>
      <c r="AM34" s="13" t="s">
        <v>8</v>
      </c>
      <c r="AN34" s="12" t="s">
        <v>9</v>
      </c>
    </row>
    <row r="35" spans="2:40" x14ac:dyDescent="0.2">
      <c r="B35" s="85" t="s">
        <v>52</v>
      </c>
      <c r="C35" s="85"/>
      <c r="D35" s="86"/>
      <c r="E35" s="87">
        <v>0.25</v>
      </c>
      <c r="F35" s="48"/>
      <c r="G35" s="3">
        <f>E35*F35</f>
        <v>0</v>
      </c>
      <c r="H35" s="3">
        <f>G35*2</f>
        <v>0</v>
      </c>
      <c r="I35" s="1"/>
      <c r="J35" s="2"/>
      <c r="L35" s="85" t="s">
        <v>52</v>
      </c>
      <c r="M35" s="85"/>
      <c r="N35" s="86"/>
      <c r="O35" s="87">
        <v>0.5</v>
      </c>
      <c r="P35" s="48"/>
      <c r="Q35" s="3">
        <f>O35*P35</f>
        <v>0</v>
      </c>
      <c r="R35" s="3">
        <f>Q35*2</f>
        <v>0</v>
      </c>
      <c r="S35" s="1"/>
      <c r="T35" s="2"/>
      <c r="V35" s="85" t="s">
        <v>52</v>
      </c>
      <c r="W35" s="85"/>
      <c r="X35" s="86"/>
      <c r="Y35" s="87">
        <v>0.875</v>
      </c>
      <c r="Z35" s="48"/>
      <c r="AA35" s="3">
        <f>Y35*Z35</f>
        <v>0</v>
      </c>
      <c r="AB35" s="3">
        <f>AA35*2</f>
        <v>0</v>
      </c>
      <c r="AC35" s="1"/>
      <c r="AD35" s="2"/>
      <c r="AF35" s="85" t="s">
        <v>52</v>
      </c>
      <c r="AG35" s="85"/>
      <c r="AH35" s="86"/>
      <c r="AI35" s="87">
        <v>2.5</v>
      </c>
      <c r="AJ35" s="48"/>
      <c r="AK35" s="3">
        <f>AI35*AJ35</f>
        <v>0</v>
      </c>
      <c r="AL35" s="3">
        <f>AK35*2</f>
        <v>0</v>
      </c>
      <c r="AM35" s="1"/>
      <c r="AN35" s="2"/>
    </row>
    <row r="36" spans="2:40" x14ac:dyDescent="0.2">
      <c r="B36" s="85" t="s">
        <v>53</v>
      </c>
      <c r="C36" s="85"/>
      <c r="D36" s="86"/>
      <c r="E36" s="87">
        <v>0.125</v>
      </c>
      <c r="F36" s="48"/>
      <c r="G36" s="3">
        <f t="shared" ref="G36:G44" si="18">E36*F36</f>
        <v>0</v>
      </c>
      <c r="H36" s="3">
        <f t="shared" ref="H36:H44" si="19">G36*2</f>
        <v>0</v>
      </c>
      <c r="I36" s="1"/>
      <c r="J36" s="2"/>
      <c r="L36" s="85" t="s">
        <v>53</v>
      </c>
      <c r="M36" s="85"/>
      <c r="N36" s="86"/>
      <c r="O36" s="87">
        <v>0.25</v>
      </c>
      <c r="P36" s="48"/>
      <c r="Q36" s="3">
        <f t="shared" ref="Q36:Q44" si="20">O36*P36</f>
        <v>0</v>
      </c>
      <c r="R36" s="3">
        <f t="shared" ref="R36:R44" si="21">Q36*2</f>
        <v>0</v>
      </c>
      <c r="S36" s="1"/>
      <c r="T36" s="2"/>
      <c r="V36" s="85" t="s">
        <v>53</v>
      </c>
      <c r="W36" s="85"/>
      <c r="X36" s="86"/>
      <c r="Y36" s="87">
        <v>0.625</v>
      </c>
      <c r="Z36" s="48"/>
      <c r="AA36" s="3">
        <f t="shared" ref="AA36:AA44" si="22">Y36*Z36</f>
        <v>0</v>
      </c>
      <c r="AB36" s="3">
        <f t="shared" ref="AB36:AB44" si="23">AA36*2</f>
        <v>0</v>
      </c>
      <c r="AC36" s="1"/>
      <c r="AD36" s="2"/>
      <c r="AF36" s="85" t="s">
        <v>53</v>
      </c>
      <c r="AG36" s="85"/>
      <c r="AH36" s="86"/>
      <c r="AI36" s="87">
        <v>1.375</v>
      </c>
      <c r="AJ36" s="48"/>
      <c r="AK36" s="3">
        <f t="shared" ref="AK36:AK44" si="24">AI36*AJ36</f>
        <v>0</v>
      </c>
      <c r="AL36" s="3">
        <f t="shared" ref="AL36:AL44" si="25">AK36*2</f>
        <v>0</v>
      </c>
      <c r="AM36" s="1"/>
      <c r="AN36" s="2"/>
    </row>
    <row r="37" spans="2:40" x14ac:dyDescent="0.2">
      <c r="B37" s="85" t="s">
        <v>54</v>
      </c>
      <c r="C37" s="85"/>
      <c r="D37" s="86"/>
      <c r="E37" s="87">
        <v>0.25</v>
      </c>
      <c r="F37" s="48"/>
      <c r="G37" s="3">
        <f t="shared" si="18"/>
        <v>0</v>
      </c>
      <c r="H37" s="3">
        <f t="shared" si="19"/>
        <v>0</v>
      </c>
      <c r="I37" s="1"/>
      <c r="J37" s="2"/>
      <c r="L37" s="85" t="s">
        <v>54</v>
      </c>
      <c r="M37" s="85"/>
      <c r="N37" s="86"/>
      <c r="O37" s="87">
        <v>0.5</v>
      </c>
      <c r="P37" s="48"/>
      <c r="Q37" s="3">
        <f t="shared" si="20"/>
        <v>0</v>
      </c>
      <c r="R37" s="3">
        <f t="shared" si="21"/>
        <v>0</v>
      </c>
      <c r="S37" s="1"/>
      <c r="T37" s="2"/>
      <c r="V37" s="85" t="s">
        <v>54</v>
      </c>
      <c r="W37" s="85"/>
      <c r="X37" s="86"/>
      <c r="Y37" s="87">
        <v>0.625</v>
      </c>
      <c r="Z37" s="48"/>
      <c r="AA37" s="3">
        <f t="shared" si="22"/>
        <v>0</v>
      </c>
      <c r="AB37" s="3">
        <f t="shared" si="23"/>
        <v>0</v>
      </c>
      <c r="AC37" s="1"/>
      <c r="AD37" s="2"/>
      <c r="AF37" s="85" t="s">
        <v>54</v>
      </c>
      <c r="AG37" s="85"/>
      <c r="AH37" s="86"/>
      <c r="AI37" s="87">
        <v>1.3333333333333333</v>
      </c>
      <c r="AJ37" s="48"/>
      <c r="AK37" s="3">
        <f t="shared" si="24"/>
        <v>0</v>
      </c>
      <c r="AL37" s="3">
        <f t="shared" si="25"/>
        <v>0</v>
      </c>
      <c r="AM37" s="1"/>
      <c r="AN37" s="2"/>
    </row>
    <row r="38" spans="2:40" x14ac:dyDescent="0.2">
      <c r="B38" s="85" t="s">
        <v>55</v>
      </c>
      <c r="C38" s="85"/>
      <c r="D38" s="86"/>
      <c r="E38" s="87">
        <v>0.25</v>
      </c>
      <c r="F38" s="48"/>
      <c r="G38" s="3">
        <f t="shared" si="18"/>
        <v>0</v>
      </c>
      <c r="H38" s="3">
        <f t="shared" si="19"/>
        <v>0</v>
      </c>
      <c r="I38" s="1"/>
      <c r="J38" s="2"/>
      <c r="L38" s="85" t="s">
        <v>55</v>
      </c>
      <c r="M38" s="85"/>
      <c r="N38" s="86"/>
      <c r="O38" s="87">
        <v>0.5</v>
      </c>
      <c r="P38" s="48"/>
      <c r="Q38" s="3">
        <f t="shared" si="20"/>
        <v>0</v>
      </c>
      <c r="R38" s="3">
        <f t="shared" si="21"/>
        <v>0</v>
      </c>
      <c r="S38" s="1"/>
      <c r="T38" s="2"/>
      <c r="V38" s="85" t="s">
        <v>55</v>
      </c>
      <c r="W38" s="85"/>
      <c r="X38" s="86"/>
      <c r="Y38" s="87">
        <v>1</v>
      </c>
      <c r="Z38" s="48"/>
      <c r="AA38" s="3">
        <f t="shared" si="22"/>
        <v>0</v>
      </c>
      <c r="AB38" s="3">
        <f t="shared" si="23"/>
        <v>0</v>
      </c>
      <c r="AC38" s="1"/>
      <c r="AD38" s="2"/>
      <c r="AF38" s="85" t="s">
        <v>55</v>
      </c>
      <c r="AG38" s="85"/>
      <c r="AH38" s="86"/>
      <c r="AI38" s="87">
        <v>1.25</v>
      </c>
      <c r="AJ38" s="48"/>
      <c r="AK38" s="3">
        <f t="shared" si="24"/>
        <v>0</v>
      </c>
      <c r="AL38" s="3">
        <f t="shared" si="25"/>
        <v>0</v>
      </c>
      <c r="AM38" s="1"/>
      <c r="AN38" s="2"/>
    </row>
    <row r="39" spans="2:40" x14ac:dyDescent="0.2">
      <c r="B39" s="85" t="s">
        <v>56</v>
      </c>
      <c r="C39" s="85"/>
      <c r="D39" s="86"/>
      <c r="E39" s="87">
        <v>0.25</v>
      </c>
      <c r="F39" s="48"/>
      <c r="G39" s="3">
        <f t="shared" si="18"/>
        <v>0</v>
      </c>
      <c r="H39" s="3">
        <f t="shared" si="19"/>
        <v>0</v>
      </c>
      <c r="I39" s="1"/>
      <c r="J39" s="2"/>
      <c r="L39" s="85" t="s">
        <v>56</v>
      </c>
      <c r="M39" s="85"/>
      <c r="N39" s="86"/>
      <c r="O39" s="87">
        <v>0.5</v>
      </c>
      <c r="P39" s="48"/>
      <c r="Q39" s="3">
        <f t="shared" si="20"/>
        <v>0</v>
      </c>
      <c r="R39" s="3">
        <f t="shared" si="21"/>
        <v>0</v>
      </c>
      <c r="S39" s="1"/>
      <c r="T39" s="2"/>
      <c r="V39" s="85" t="s">
        <v>56</v>
      </c>
      <c r="W39" s="85"/>
      <c r="X39" s="86"/>
      <c r="Y39" s="87">
        <v>0.625</v>
      </c>
      <c r="Z39" s="48"/>
      <c r="AA39" s="3">
        <f t="shared" si="22"/>
        <v>0</v>
      </c>
      <c r="AB39" s="3">
        <f t="shared" si="23"/>
        <v>0</v>
      </c>
      <c r="AC39" s="1"/>
      <c r="AD39" s="2"/>
      <c r="AF39" s="85" t="s">
        <v>56</v>
      </c>
      <c r="AG39" s="85"/>
      <c r="AH39" s="86"/>
      <c r="AI39" s="87">
        <v>1.25</v>
      </c>
      <c r="AJ39" s="48"/>
      <c r="AK39" s="3">
        <f t="shared" si="24"/>
        <v>0</v>
      </c>
      <c r="AL39" s="3">
        <f t="shared" si="25"/>
        <v>0</v>
      </c>
      <c r="AM39" s="1"/>
      <c r="AN39" s="2"/>
    </row>
    <row r="40" spans="2:40" x14ac:dyDescent="0.2">
      <c r="B40" s="85" t="s">
        <v>57</v>
      </c>
      <c r="C40" s="85"/>
      <c r="D40" s="86"/>
      <c r="E40" s="87">
        <v>0.25</v>
      </c>
      <c r="F40" s="48"/>
      <c r="G40" s="3">
        <f t="shared" si="18"/>
        <v>0</v>
      </c>
      <c r="H40" s="3">
        <f t="shared" si="19"/>
        <v>0</v>
      </c>
      <c r="I40" s="1"/>
      <c r="J40" s="2"/>
      <c r="L40" s="85" t="s">
        <v>57</v>
      </c>
      <c r="M40" s="85"/>
      <c r="N40" s="86"/>
      <c r="O40" s="87">
        <v>0.33333333333333331</v>
      </c>
      <c r="P40" s="48"/>
      <c r="Q40" s="3">
        <f t="shared" si="20"/>
        <v>0</v>
      </c>
      <c r="R40" s="3">
        <f t="shared" si="21"/>
        <v>0</v>
      </c>
      <c r="S40" s="1"/>
      <c r="T40" s="2"/>
      <c r="V40" s="85" t="s">
        <v>57</v>
      </c>
      <c r="W40" s="85"/>
      <c r="X40" s="86"/>
      <c r="Y40" s="87">
        <v>0.75</v>
      </c>
      <c r="Z40" s="48"/>
      <c r="AA40" s="3">
        <f t="shared" si="22"/>
        <v>0</v>
      </c>
      <c r="AB40" s="3">
        <f t="shared" si="23"/>
        <v>0</v>
      </c>
      <c r="AC40" s="1"/>
      <c r="AD40" s="2"/>
      <c r="AF40" s="85" t="s">
        <v>57</v>
      </c>
      <c r="AG40" s="85"/>
      <c r="AH40" s="86"/>
      <c r="AI40" s="87">
        <v>1.5</v>
      </c>
      <c r="AJ40" s="48"/>
      <c r="AK40" s="3">
        <f t="shared" si="24"/>
        <v>0</v>
      </c>
      <c r="AL40" s="3">
        <f t="shared" si="25"/>
        <v>0</v>
      </c>
      <c r="AM40" s="1"/>
      <c r="AN40" s="2"/>
    </row>
    <row r="41" spans="2:40" x14ac:dyDescent="0.2">
      <c r="B41" s="85" t="s">
        <v>58</v>
      </c>
      <c r="C41" s="85"/>
      <c r="D41" s="86"/>
      <c r="E41" s="87">
        <v>0.25</v>
      </c>
      <c r="F41" s="48"/>
      <c r="G41" s="3">
        <f t="shared" si="18"/>
        <v>0</v>
      </c>
      <c r="H41" s="3">
        <f t="shared" si="19"/>
        <v>0</v>
      </c>
      <c r="I41" s="1"/>
      <c r="J41" s="2"/>
      <c r="L41" s="85" t="s">
        <v>58</v>
      </c>
      <c r="M41" s="85"/>
      <c r="N41" s="86"/>
      <c r="O41" s="87">
        <v>0.5</v>
      </c>
      <c r="P41" s="48"/>
      <c r="Q41" s="3">
        <f t="shared" si="20"/>
        <v>0</v>
      </c>
      <c r="R41" s="3">
        <f t="shared" si="21"/>
        <v>0</v>
      </c>
      <c r="S41" s="1"/>
      <c r="T41" s="2"/>
      <c r="V41" s="85" t="s">
        <v>58</v>
      </c>
      <c r="W41" s="85"/>
      <c r="X41" s="86"/>
      <c r="Y41" s="87">
        <v>1</v>
      </c>
      <c r="Z41" s="48"/>
      <c r="AA41" s="3">
        <f t="shared" si="22"/>
        <v>0</v>
      </c>
      <c r="AB41" s="3">
        <f t="shared" si="23"/>
        <v>0</v>
      </c>
      <c r="AC41" s="1"/>
      <c r="AD41" s="2"/>
      <c r="AF41" s="85" t="s">
        <v>58</v>
      </c>
      <c r="AG41" s="85"/>
      <c r="AH41" s="86"/>
      <c r="AI41" s="87">
        <v>1.875</v>
      </c>
      <c r="AJ41" s="48"/>
      <c r="AK41" s="3">
        <f t="shared" si="24"/>
        <v>0</v>
      </c>
      <c r="AL41" s="3">
        <f t="shared" si="25"/>
        <v>0</v>
      </c>
      <c r="AM41" s="1"/>
      <c r="AN41" s="2"/>
    </row>
    <row r="42" spans="2:40" x14ac:dyDescent="0.2">
      <c r="B42" s="8" t="s">
        <v>30</v>
      </c>
      <c r="C42" s="9"/>
      <c r="D42" s="14"/>
      <c r="E42" s="16">
        <v>0.875</v>
      </c>
      <c r="F42" s="48"/>
      <c r="G42" s="3">
        <f t="shared" si="18"/>
        <v>0</v>
      </c>
      <c r="H42" s="3">
        <f t="shared" si="19"/>
        <v>0</v>
      </c>
      <c r="I42" s="6"/>
      <c r="J42" s="7"/>
      <c r="L42" s="8" t="s">
        <v>30</v>
      </c>
      <c r="M42" s="9"/>
      <c r="N42" s="14"/>
      <c r="O42" s="16">
        <v>2.875</v>
      </c>
      <c r="P42" s="48"/>
      <c r="Q42" s="3">
        <f t="shared" si="20"/>
        <v>0</v>
      </c>
      <c r="R42" s="3">
        <f t="shared" si="21"/>
        <v>0</v>
      </c>
      <c r="S42" s="6"/>
      <c r="T42" s="7"/>
      <c r="V42" s="8" t="s">
        <v>30</v>
      </c>
      <c r="W42" s="9"/>
      <c r="X42" s="14"/>
      <c r="Y42" s="16">
        <v>3.625</v>
      </c>
      <c r="Z42" s="48"/>
      <c r="AA42" s="3">
        <f t="shared" si="22"/>
        <v>0</v>
      </c>
      <c r="AB42" s="3">
        <f t="shared" si="23"/>
        <v>0</v>
      </c>
      <c r="AC42" s="6"/>
      <c r="AD42" s="7"/>
      <c r="AF42" s="8" t="s">
        <v>30</v>
      </c>
      <c r="AG42" s="9"/>
      <c r="AH42" s="14"/>
      <c r="AI42" s="16">
        <v>7.875</v>
      </c>
      <c r="AJ42" s="48"/>
      <c r="AK42" s="3">
        <f t="shared" si="24"/>
        <v>0</v>
      </c>
      <c r="AL42" s="3">
        <f t="shared" si="25"/>
        <v>0</v>
      </c>
      <c r="AM42" s="6"/>
      <c r="AN42" s="7"/>
    </row>
    <row r="43" spans="2:40" x14ac:dyDescent="0.2">
      <c r="B43" s="8" t="s">
        <v>32</v>
      </c>
      <c r="C43" s="9"/>
      <c r="D43" s="14"/>
      <c r="E43" s="16">
        <v>0.25</v>
      </c>
      <c r="F43" s="48"/>
      <c r="G43" s="3">
        <f t="shared" si="18"/>
        <v>0</v>
      </c>
      <c r="H43" s="3">
        <f t="shared" si="19"/>
        <v>0</v>
      </c>
      <c r="I43" s="6"/>
      <c r="J43" s="7"/>
      <c r="L43" s="8" t="s">
        <v>32</v>
      </c>
      <c r="M43" s="9"/>
      <c r="N43" s="14"/>
      <c r="O43" s="16">
        <v>0.375</v>
      </c>
      <c r="P43" s="48"/>
      <c r="Q43" s="3">
        <f t="shared" si="20"/>
        <v>0</v>
      </c>
      <c r="R43" s="3">
        <f t="shared" si="21"/>
        <v>0</v>
      </c>
      <c r="S43" s="6"/>
      <c r="T43" s="7"/>
      <c r="V43" s="8" t="s">
        <v>32</v>
      </c>
      <c r="W43" s="9"/>
      <c r="X43" s="14"/>
      <c r="Y43" s="16">
        <v>0.5</v>
      </c>
      <c r="Z43" s="48"/>
      <c r="AA43" s="3">
        <f t="shared" si="22"/>
        <v>0</v>
      </c>
      <c r="AB43" s="3">
        <f t="shared" si="23"/>
        <v>0</v>
      </c>
      <c r="AC43" s="6"/>
      <c r="AD43" s="7"/>
      <c r="AF43" s="8" t="s">
        <v>32</v>
      </c>
      <c r="AG43" s="9"/>
      <c r="AH43" s="14"/>
      <c r="AI43" s="16">
        <v>0.75</v>
      </c>
      <c r="AJ43" s="48"/>
      <c r="AK43" s="3">
        <f t="shared" si="24"/>
        <v>0</v>
      </c>
      <c r="AL43" s="3">
        <f t="shared" si="25"/>
        <v>0</v>
      </c>
      <c r="AM43" s="6"/>
      <c r="AN43" s="7"/>
    </row>
    <row r="44" spans="2:40" ht="17" thickBot="1" x14ac:dyDescent="0.25">
      <c r="B44" s="8" t="s">
        <v>33</v>
      </c>
      <c r="C44" s="9" t="s">
        <v>59</v>
      </c>
      <c r="D44" s="49">
        <v>720167758599</v>
      </c>
      <c r="E44" s="15">
        <v>0</v>
      </c>
      <c r="F44" s="48">
        <v>7</v>
      </c>
      <c r="G44" s="3">
        <f t="shared" si="18"/>
        <v>0</v>
      </c>
      <c r="H44" s="3">
        <f t="shared" si="19"/>
        <v>0</v>
      </c>
      <c r="I44" s="6"/>
      <c r="J44" s="7"/>
      <c r="L44" s="8" t="s">
        <v>33</v>
      </c>
      <c r="M44" s="9" t="s">
        <v>59</v>
      </c>
      <c r="N44" s="49">
        <v>720167758599</v>
      </c>
      <c r="O44" s="15">
        <v>0</v>
      </c>
      <c r="P44" s="48">
        <v>7</v>
      </c>
      <c r="Q44" s="3">
        <f t="shared" si="20"/>
        <v>0</v>
      </c>
      <c r="R44" s="3">
        <f t="shared" si="21"/>
        <v>0</v>
      </c>
      <c r="S44" s="6"/>
      <c r="T44" s="7"/>
      <c r="V44" s="8" t="s">
        <v>33</v>
      </c>
      <c r="W44" s="9" t="s">
        <v>59</v>
      </c>
      <c r="X44" s="49">
        <v>720167758599</v>
      </c>
      <c r="Y44" s="15">
        <v>0</v>
      </c>
      <c r="Z44" s="48">
        <v>7</v>
      </c>
      <c r="AA44" s="3">
        <f t="shared" si="22"/>
        <v>0</v>
      </c>
      <c r="AB44" s="3">
        <f t="shared" si="23"/>
        <v>0</v>
      </c>
      <c r="AC44" s="6"/>
      <c r="AD44" s="7"/>
      <c r="AF44" s="8" t="s">
        <v>33</v>
      </c>
      <c r="AG44" s="9" t="s">
        <v>59</v>
      </c>
      <c r="AH44" s="49">
        <v>720167758599</v>
      </c>
      <c r="AI44" s="15">
        <v>0</v>
      </c>
      <c r="AJ44" s="48">
        <v>7</v>
      </c>
      <c r="AK44" s="3">
        <f t="shared" si="24"/>
        <v>0</v>
      </c>
      <c r="AL44" s="3">
        <f t="shared" si="25"/>
        <v>0</v>
      </c>
      <c r="AM44" s="6"/>
      <c r="AN44" s="7"/>
    </row>
    <row r="45" spans="2:40" ht="17" thickBot="1" x14ac:dyDescent="0.25">
      <c r="B45" s="8"/>
      <c r="C45" s="9"/>
      <c r="D45" s="10"/>
      <c r="E45" s="55"/>
      <c r="F45" s="50" t="s">
        <v>36</v>
      </c>
      <c r="G45" s="51">
        <f>SUM(G35:G44)</f>
        <v>0</v>
      </c>
      <c r="H45" s="52">
        <f>SUM(H35:H44)</f>
        <v>0</v>
      </c>
      <c r="I45" s="53">
        <v>75</v>
      </c>
      <c r="J45" s="54">
        <f>(I45-G45)</f>
        <v>75</v>
      </c>
      <c r="L45" s="8"/>
      <c r="M45" s="9"/>
      <c r="N45" s="10"/>
      <c r="O45" s="55"/>
      <c r="P45" s="50" t="s">
        <v>36</v>
      </c>
      <c r="Q45" s="51">
        <f>SUM(Q35:Q44)</f>
        <v>0</v>
      </c>
      <c r="R45" s="52">
        <f>SUM(R35:R44)</f>
        <v>0</v>
      </c>
      <c r="S45" s="53">
        <v>75</v>
      </c>
      <c r="T45" s="54">
        <f>(S45-Q45)</f>
        <v>75</v>
      </c>
      <c r="V45" s="8"/>
      <c r="W45" s="9"/>
      <c r="X45" s="10"/>
      <c r="Y45" s="55"/>
      <c r="Z45" s="50" t="s">
        <v>36</v>
      </c>
      <c r="AA45" s="51">
        <f>SUM(AA35:AA44)</f>
        <v>0</v>
      </c>
      <c r="AB45" s="52">
        <f>SUM(AB35:AB44)</f>
        <v>0</v>
      </c>
      <c r="AC45" s="53">
        <v>75</v>
      </c>
      <c r="AD45" s="54">
        <f>(AC45-AA45)</f>
        <v>75</v>
      </c>
      <c r="AF45" s="8"/>
      <c r="AG45" s="9"/>
      <c r="AH45" s="10"/>
      <c r="AI45" s="55"/>
      <c r="AJ45" s="50" t="s">
        <v>36</v>
      </c>
      <c r="AK45" s="51">
        <f>SUM(AK35:AK44)</f>
        <v>0</v>
      </c>
      <c r="AL45" s="52">
        <f>SUM(AL35:AL44)</f>
        <v>0</v>
      </c>
      <c r="AM45" s="53">
        <v>75</v>
      </c>
      <c r="AN45" s="54">
        <f>(AM45-AK45)</f>
        <v>75</v>
      </c>
    </row>
    <row r="46" spans="2:40" ht="17" thickBot="1" x14ac:dyDescent="0.25"/>
    <row r="47" spans="2:40" ht="22" thickBot="1" x14ac:dyDescent="0.3">
      <c r="B47" s="56" t="s">
        <v>63</v>
      </c>
      <c r="C47" s="57"/>
      <c r="D47" s="57"/>
      <c r="E47" s="57"/>
      <c r="F47" s="57"/>
      <c r="G47" s="57"/>
      <c r="H47" s="57"/>
      <c r="I47" s="57"/>
      <c r="J47" s="58"/>
      <c r="L47" s="59" t="s">
        <v>42</v>
      </c>
      <c r="M47" s="60"/>
      <c r="N47" s="60"/>
      <c r="O47" s="60"/>
      <c r="P47" s="60"/>
      <c r="Q47" s="60"/>
      <c r="R47" s="60"/>
      <c r="S47" s="60"/>
      <c r="T47" s="61"/>
      <c r="V47" s="62" t="s">
        <v>51</v>
      </c>
      <c r="W47" s="63"/>
      <c r="X47" s="63"/>
      <c r="Y47" s="63"/>
      <c r="Z47" s="63"/>
      <c r="AA47" s="63"/>
      <c r="AB47" s="63"/>
      <c r="AC47" s="63"/>
      <c r="AD47" s="64"/>
      <c r="AF47" s="65" t="s">
        <v>47</v>
      </c>
      <c r="AG47" s="66"/>
      <c r="AH47" s="66"/>
      <c r="AI47" s="66"/>
      <c r="AJ47" s="66"/>
      <c r="AK47" s="66"/>
      <c r="AL47" s="66"/>
      <c r="AM47" s="66"/>
      <c r="AN47" s="67"/>
    </row>
    <row r="48" spans="2:40" x14ac:dyDescent="0.2">
      <c r="B48" s="44" t="s">
        <v>1</v>
      </c>
      <c r="C48" s="46" t="s">
        <v>2</v>
      </c>
      <c r="D48" s="47" t="s">
        <v>3</v>
      </c>
      <c r="E48" s="47" t="s">
        <v>4</v>
      </c>
      <c r="F48" s="13" t="s">
        <v>5</v>
      </c>
      <c r="G48" s="13" t="s">
        <v>6</v>
      </c>
      <c r="H48" s="13" t="s">
        <v>7</v>
      </c>
      <c r="I48" s="13" t="s">
        <v>8</v>
      </c>
      <c r="J48" s="12" t="s">
        <v>9</v>
      </c>
      <c r="L48" s="44" t="s">
        <v>1</v>
      </c>
      <c r="M48" s="46" t="s">
        <v>2</v>
      </c>
      <c r="N48" s="47" t="s">
        <v>3</v>
      </c>
      <c r="O48" s="47" t="s">
        <v>4</v>
      </c>
      <c r="P48" s="13" t="s">
        <v>5</v>
      </c>
      <c r="Q48" s="13" t="s">
        <v>6</v>
      </c>
      <c r="R48" s="13" t="s">
        <v>7</v>
      </c>
      <c r="S48" s="13" t="s">
        <v>8</v>
      </c>
      <c r="T48" s="12" t="s">
        <v>9</v>
      </c>
      <c r="V48" s="44" t="s">
        <v>1</v>
      </c>
      <c r="W48" s="46" t="s">
        <v>2</v>
      </c>
      <c r="X48" s="47" t="s">
        <v>3</v>
      </c>
      <c r="Y48" s="47" t="s">
        <v>4</v>
      </c>
      <c r="Z48" s="13" t="s">
        <v>5</v>
      </c>
      <c r="AA48" s="13" t="s">
        <v>6</v>
      </c>
      <c r="AB48" s="13" t="s">
        <v>7</v>
      </c>
      <c r="AC48" s="13" t="s">
        <v>8</v>
      </c>
      <c r="AD48" s="12" t="s">
        <v>9</v>
      </c>
      <c r="AF48" s="44" t="s">
        <v>1</v>
      </c>
      <c r="AG48" s="46" t="s">
        <v>2</v>
      </c>
      <c r="AH48" s="47" t="s">
        <v>3</v>
      </c>
      <c r="AI48" s="47" t="s">
        <v>4</v>
      </c>
      <c r="AJ48" s="13" t="s">
        <v>5</v>
      </c>
      <c r="AK48" s="13" t="s">
        <v>6</v>
      </c>
      <c r="AL48" s="13" t="s">
        <v>7</v>
      </c>
      <c r="AM48" s="13" t="s">
        <v>8</v>
      </c>
      <c r="AN48" s="12" t="s">
        <v>9</v>
      </c>
    </row>
    <row r="49" spans="2:40" x14ac:dyDescent="0.2">
      <c r="B49" s="85" t="s">
        <v>52</v>
      </c>
      <c r="C49" s="85"/>
      <c r="D49" s="86"/>
      <c r="E49" s="87">
        <v>0.25</v>
      </c>
      <c r="F49" s="48"/>
      <c r="G49" s="3">
        <f>E49*F49</f>
        <v>0</v>
      </c>
      <c r="H49" s="3">
        <f>G49*2</f>
        <v>0</v>
      </c>
      <c r="I49" s="1"/>
      <c r="J49" s="2"/>
      <c r="L49" s="85" t="s">
        <v>52</v>
      </c>
      <c r="M49" s="85"/>
      <c r="N49" s="86"/>
      <c r="O49" s="87">
        <v>0.5</v>
      </c>
      <c r="P49" s="48"/>
      <c r="Q49" s="3">
        <f>O49*P49</f>
        <v>0</v>
      </c>
      <c r="R49" s="3">
        <f>Q49*2</f>
        <v>0</v>
      </c>
      <c r="S49" s="1"/>
      <c r="T49" s="2"/>
      <c r="V49" s="85" t="s">
        <v>52</v>
      </c>
      <c r="W49" s="85"/>
      <c r="X49" s="86"/>
      <c r="Y49" s="87">
        <v>0.875</v>
      </c>
      <c r="Z49" s="48"/>
      <c r="AA49" s="3">
        <f>Y49*Z49</f>
        <v>0</v>
      </c>
      <c r="AB49" s="3">
        <f>AA49*2</f>
        <v>0</v>
      </c>
      <c r="AC49" s="1"/>
      <c r="AD49" s="2"/>
      <c r="AF49" s="85" t="s">
        <v>52</v>
      </c>
      <c r="AG49" s="85"/>
      <c r="AH49" s="86"/>
      <c r="AI49" s="87">
        <v>2.5</v>
      </c>
      <c r="AJ49" s="48"/>
      <c r="AK49" s="3">
        <f>AI49*AJ49</f>
        <v>0</v>
      </c>
      <c r="AL49" s="3">
        <f>AK49*2</f>
        <v>0</v>
      </c>
      <c r="AM49" s="1"/>
      <c r="AN49" s="2"/>
    </row>
    <row r="50" spans="2:40" x14ac:dyDescent="0.2">
      <c r="B50" s="85" t="s">
        <v>53</v>
      </c>
      <c r="C50" s="85"/>
      <c r="D50" s="86"/>
      <c r="E50" s="87">
        <v>0.125</v>
      </c>
      <c r="F50" s="48"/>
      <c r="G50" s="3">
        <f t="shared" ref="G50:G58" si="26">E50*F50</f>
        <v>0</v>
      </c>
      <c r="H50" s="3">
        <f t="shared" ref="H50:H58" si="27">G50*2</f>
        <v>0</v>
      </c>
      <c r="I50" s="1"/>
      <c r="J50" s="2"/>
      <c r="L50" s="85" t="s">
        <v>53</v>
      </c>
      <c r="M50" s="85"/>
      <c r="N50" s="86"/>
      <c r="O50" s="87">
        <v>0.25</v>
      </c>
      <c r="P50" s="48"/>
      <c r="Q50" s="3">
        <f t="shared" ref="Q50:Q58" si="28">O50*P50</f>
        <v>0</v>
      </c>
      <c r="R50" s="3">
        <f t="shared" ref="R50:R58" si="29">Q50*2</f>
        <v>0</v>
      </c>
      <c r="S50" s="1"/>
      <c r="T50" s="2"/>
      <c r="V50" s="85" t="s">
        <v>53</v>
      </c>
      <c r="W50" s="85"/>
      <c r="X50" s="86"/>
      <c r="Y50" s="87">
        <v>0.625</v>
      </c>
      <c r="Z50" s="48"/>
      <c r="AA50" s="3">
        <f t="shared" ref="AA50:AA58" si="30">Y50*Z50</f>
        <v>0</v>
      </c>
      <c r="AB50" s="3">
        <f t="shared" ref="AB50:AB58" si="31">AA50*2</f>
        <v>0</v>
      </c>
      <c r="AC50" s="1"/>
      <c r="AD50" s="2"/>
      <c r="AF50" s="85" t="s">
        <v>53</v>
      </c>
      <c r="AG50" s="85"/>
      <c r="AH50" s="86"/>
      <c r="AI50" s="87">
        <v>1.375</v>
      </c>
      <c r="AJ50" s="48"/>
      <c r="AK50" s="3">
        <f t="shared" ref="AK50:AK58" si="32">AI50*AJ50</f>
        <v>0</v>
      </c>
      <c r="AL50" s="3">
        <f t="shared" ref="AL50:AL58" si="33">AK50*2</f>
        <v>0</v>
      </c>
      <c r="AM50" s="1"/>
      <c r="AN50" s="2"/>
    </row>
    <row r="51" spans="2:40" x14ac:dyDescent="0.2">
      <c r="B51" s="85" t="s">
        <v>54</v>
      </c>
      <c r="C51" s="85"/>
      <c r="D51" s="86"/>
      <c r="E51" s="87">
        <v>0.25</v>
      </c>
      <c r="F51" s="48"/>
      <c r="G51" s="3">
        <f t="shared" si="26"/>
        <v>0</v>
      </c>
      <c r="H51" s="3">
        <f t="shared" si="27"/>
        <v>0</v>
      </c>
      <c r="I51" s="1"/>
      <c r="J51" s="2"/>
      <c r="L51" s="85" t="s">
        <v>54</v>
      </c>
      <c r="M51" s="85"/>
      <c r="N51" s="86"/>
      <c r="O51" s="87">
        <v>0.5</v>
      </c>
      <c r="P51" s="48"/>
      <c r="Q51" s="3">
        <f t="shared" si="28"/>
        <v>0</v>
      </c>
      <c r="R51" s="3">
        <f t="shared" si="29"/>
        <v>0</v>
      </c>
      <c r="S51" s="1"/>
      <c r="T51" s="2"/>
      <c r="V51" s="85" t="s">
        <v>54</v>
      </c>
      <c r="W51" s="85"/>
      <c r="X51" s="86"/>
      <c r="Y51" s="87">
        <v>0.625</v>
      </c>
      <c r="Z51" s="48"/>
      <c r="AA51" s="3">
        <f t="shared" si="30"/>
        <v>0</v>
      </c>
      <c r="AB51" s="3">
        <f t="shared" si="31"/>
        <v>0</v>
      </c>
      <c r="AC51" s="1"/>
      <c r="AD51" s="2"/>
      <c r="AF51" s="85" t="s">
        <v>54</v>
      </c>
      <c r="AG51" s="85"/>
      <c r="AH51" s="86"/>
      <c r="AI51" s="87">
        <v>1.3333333333333333</v>
      </c>
      <c r="AJ51" s="48"/>
      <c r="AK51" s="3">
        <f t="shared" si="32"/>
        <v>0</v>
      </c>
      <c r="AL51" s="3">
        <f t="shared" si="33"/>
        <v>0</v>
      </c>
      <c r="AM51" s="1"/>
      <c r="AN51" s="2"/>
    </row>
    <row r="52" spans="2:40" x14ac:dyDescent="0.2">
      <c r="B52" s="85" t="s">
        <v>55</v>
      </c>
      <c r="C52" s="85"/>
      <c r="D52" s="86"/>
      <c r="E52" s="87">
        <v>0.25</v>
      </c>
      <c r="F52" s="48"/>
      <c r="G52" s="3">
        <f t="shared" si="26"/>
        <v>0</v>
      </c>
      <c r="H52" s="3">
        <f t="shared" si="27"/>
        <v>0</v>
      </c>
      <c r="I52" s="1"/>
      <c r="J52" s="2"/>
      <c r="L52" s="85" t="s">
        <v>55</v>
      </c>
      <c r="M52" s="85"/>
      <c r="N52" s="86"/>
      <c r="O52" s="87">
        <v>0.5</v>
      </c>
      <c r="P52" s="48"/>
      <c r="Q52" s="3">
        <f t="shared" si="28"/>
        <v>0</v>
      </c>
      <c r="R52" s="3">
        <f t="shared" si="29"/>
        <v>0</v>
      </c>
      <c r="S52" s="1"/>
      <c r="T52" s="2"/>
      <c r="V52" s="85" t="s">
        <v>55</v>
      </c>
      <c r="W52" s="85"/>
      <c r="X52" s="86"/>
      <c r="Y52" s="87">
        <v>1</v>
      </c>
      <c r="Z52" s="48"/>
      <c r="AA52" s="3">
        <f t="shared" si="30"/>
        <v>0</v>
      </c>
      <c r="AB52" s="3">
        <f t="shared" si="31"/>
        <v>0</v>
      </c>
      <c r="AC52" s="1"/>
      <c r="AD52" s="2"/>
      <c r="AF52" s="85" t="s">
        <v>55</v>
      </c>
      <c r="AG52" s="85"/>
      <c r="AH52" s="86"/>
      <c r="AI52" s="87">
        <v>1.25</v>
      </c>
      <c r="AJ52" s="48"/>
      <c r="AK52" s="3">
        <f t="shared" si="32"/>
        <v>0</v>
      </c>
      <c r="AL52" s="3">
        <f t="shared" si="33"/>
        <v>0</v>
      </c>
      <c r="AM52" s="1"/>
      <c r="AN52" s="2"/>
    </row>
    <row r="53" spans="2:40" x14ac:dyDescent="0.2">
      <c r="B53" s="85" t="s">
        <v>56</v>
      </c>
      <c r="C53" s="85"/>
      <c r="D53" s="86"/>
      <c r="E53" s="87">
        <v>0.25</v>
      </c>
      <c r="F53" s="48"/>
      <c r="G53" s="3">
        <f t="shared" si="26"/>
        <v>0</v>
      </c>
      <c r="H53" s="3">
        <f t="shared" si="27"/>
        <v>0</v>
      </c>
      <c r="I53" s="1"/>
      <c r="J53" s="2"/>
      <c r="L53" s="85" t="s">
        <v>56</v>
      </c>
      <c r="M53" s="85"/>
      <c r="N53" s="86"/>
      <c r="O53" s="87">
        <v>0.5</v>
      </c>
      <c r="P53" s="48"/>
      <c r="Q53" s="3">
        <f t="shared" si="28"/>
        <v>0</v>
      </c>
      <c r="R53" s="3">
        <f t="shared" si="29"/>
        <v>0</v>
      </c>
      <c r="S53" s="1"/>
      <c r="T53" s="2"/>
      <c r="V53" s="85" t="s">
        <v>56</v>
      </c>
      <c r="W53" s="85"/>
      <c r="X53" s="86"/>
      <c r="Y53" s="87">
        <v>0.625</v>
      </c>
      <c r="Z53" s="48"/>
      <c r="AA53" s="3">
        <f t="shared" si="30"/>
        <v>0</v>
      </c>
      <c r="AB53" s="3">
        <f t="shared" si="31"/>
        <v>0</v>
      </c>
      <c r="AC53" s="1"/>
      <c r="AD53" s="2"/>
      <c r="AF53" s="85" t="s">
        <v>56</v>
      </c>
      <c r="AG53" s="85"/>
      <c r="AH53" s="86"/>
      <c r="AI53" s="87">
        <v>1.25</v>
      </c>
      <c r="AJ53" s="48"/>
      <c r="AK53" s="3">
        <f t="shared" si="32"/>
        <v>0</v>
      </c>
      <c r="AL53" s="3">
        <f t="shared" si="33"/>
        <v>0</v>
      </c>
      <c r="AM53" s="1"/>
      <c r="AN53" s="2"/>
    </row>
    <row r="54" spans="2:40" x14ac:dyDescent="0.2">
      <c r="B54" s="85" t="s">
        <v>57</v>
      </c>
      <c r="C54" s="85"/>
      <c r="D54" s="86"/>
      <c r="E54" s="87">
        <v>0.25</v>
      </c>
      <c r="F54" s="48"/>
      <c r="G54" s="3">
        <f t="shared" si="26"/>
        <v>0</v>
      </c>
      <c r="H54" s="3">
        <f t="shared" si="27"/>
        <v>0</v>
      </c>
      <c r="I54" s="1"/>
      <c r="J54" s="2"/>
      <c r="L54" s="85" t="s">
        <v>57</v>
      </c>
      <c r="M54" s="85"/>
      <c r="N54" s="86"/>
      <c r="O54" s="87">
        <v>0.33333333333333331</v>
      </c>
      <c r="P54" s="48"/>
      <c r="Q54" s="3">
        <f t="shared" si="28"/>
        <v>0</v>
      </c>
      <c r="R54" s="3">
        <f t="shared" si="29"/>
        <v>0</v>
      </c>
      <c r="S54" s="1"/>
      <c r="T54" s="2"/>
      <c r="V54" s="85" t="s">
        <v>57</v>
      </c>
      <c r="W54" s="85"/>
      <c r="X54" s="86"/>
      <c r="Y54" s="87">
        <v>0.75</v>
      </c>
      <c r="Z54" s="48"/>
      <c r="AA54" s="3">
        <f t="shared" si="30"/>
        <v>0</v>
      </c>
      <c r="AB54" s="3">
        <f t="shared" si="31"/>
        <v>0</v>
      </c>
      <c r="AC54" s="1"/>
      <c r="AD54" s="2"/>
      <c r="AF54" s="85" t="s">
        <v>57</v>
      </c>
      <c r="AG54" s="85"/>
      <c r="AH54" s="86"/>
      <c r="AI54" s="87">
        <v>1.5</v>
      </c>
      <c r="AJ54" s="48"/>
      <c r="AK54" s="3">
        <f t="shared" si="32"/>
        <v>0</v>
      </c>
      <c r="AL54" s="3">
        <f t="shared" si="33"/>
        <v>0</v>
      </c>
      <c r="AM54" s="1"/>
      <c r="AN54" s="2"/>
    </row>
    <row r="55" spans="2:40" x14ac:dyDescent="0.2">
      <c r="B55" s="85" t="s">
        <v>58</v>
      </c>
      <c r="C55" s="85"/>
      <c r="D55" s="86"/>
      <c r="E55" s="87">
        <v>0.25</v>
      </c>
      <c r="F55" s="48"/>
      <c r="G55" s="3">
        <f t="shared" si="26"/>
        <v>0</v>
      </c>
      <c r="H55" s="3">
        <f t="shared" si="27"/>
        <v>0</v>
      </c>
      <c r="I55" s="1"/>
      <c r="J55" s="2"/>
      <c r="L55" s="85" t="s">
        <v>58</v>
      </c>
      <c r="M55" s="85"/>
      <c r="N55" s="86"/>
      <c r="O55" s="87">
        <v>0.5</v>
      </c>
      <c r="P55" s="48"/>
      <c r="Q55" s="3">
        <f t="shared" si="28"/>
        <v>0</v>
      </c>
      <c r="R55" s="3">
        <f t="shared" si="29"/>
        <v>0</v>
      </c>
      <c r="S55" s="1"/>
      <c r="T55" s="2"/>
      <c r="V55" s="85" t="s">
        <v>58</v>
      </c>
      <c r="W55" s="85"/>
      <c r="X55" s="86"/>
      <c r="Y55" s="87">
        <v>1</v>
      </c>
      <c r="Z55" s="48"/>
      <c r="AA55" s="3">
        <f t="shared" si="30"/>
        <v>0</v>
      </c>
      <c r="AB55" s="3">
        <f t="shared" si="31"/>
        <v>0</v>
      </c>
      <c r="AC55" s="1"/>
      <c r="AD55" s="2"/>
      <c r="AF55" s="85" t="s">
        <v>58</v>
      </c>
      <c r="AG55" s="85"/>
      <c r="AH55" s="86"/>
      <c r="AI55" s="87">
        <v>1.875</v>
      </c>
      <c r="AJ55" s="48"/>
      <c r="AK55" s="3">
        <f t="shared" si="32"/>
        <v>0</v>
      </c>
      <c r="AL55" s="3">
        <f t="shared" si="33"/>
        <v>0</v>
      </c>
      <c r="AM55" s="1"/>
      <c r="AN55" s="2"/>
    </row>
    <row r="56" spans="2:40" x14ac:dyDescent="0.2">
      <c r="B56" s="8" t="s">
        <v>30</v>
      </c>
      <c r="C56" s="9"/>
      <c r="D56" s="14"/>
      <c r="E56" s="16">
        <v>0.875</v>
      </c>
      <c r="F56" s="48"/>
      <c r="G56" s="3">
        <f t="shared" si="26"/>
        <v>0</v>
      </c>
      <c r="H56" s="3">
        <f t="shared" si="27"/>
        <v>0</v>
      </c>
      <c r="I56" s="6"/>
      <c r="J56" s="7"/>
      <c r="L56" s="8" t="s">
        <v>30</v>
      </c>
      <c r="M56" s="9"/>
      <c r="N56" s="14"/>
      <c r="O56" s="16">
        <v>2.875</v>
      </c>
      <c r="P56" s="48"/>
      <c r="Q56" s="3">
        <f t="shared" si="28"/>
        <v>0</v>
      </c>
      <c r="R56" s="3">
        <f t="shared" si="29"/>
        <v>0</v>
      </c>
      <c r="S56" s="6"/>
      <c r="T56" s="7"/>
      <c r="V56" s="8" t="s">
        <v>30</v>
      </c>
      <c r="W56" s="9"/>
      <c r="X56" s="14"/>
      <c r="Y56" s="16">
        <v>3.625</v>
      </c>
      <c r="Z56" s="48"/>
      <c r="AA56" s="3">
        <f t="shared" si="30"/>
        <v>0</v>
      </c>
      <c r="AB56" s="3">
        <f t="shared" si="31"/>
        <v>0</v>
      </c>
      <c r="AC56" s="6"/>
      <c r="AD56" s="7"/>
      <c r="AF56" s="8" t="s">
        <v>30</v>
      </c>
      <c r="AG56" s="9"/>
      <c r="AH56" s="14"/>
      <c r="AI56" s="16">
        <v>7.875</v>
      </c>
      <c r="AJ56" s="48"/>
      <c r="AK56" s="3">
        <f t="shared" si="32"/>
        <v>0</v>
      </c>
      <c r="AL56" s="3">
        <f t="shared" si="33"/>
        <v>0</v>
      </c>
      <c r="AM56" s="6"/>
      <c r="AN56" s="7"/>
    </row>
    <row r="57" spans="2:40" x14ac:dyDescent="0.2">
      <c r="B57" s="8" t="s">
        <v>32</v>
      </c>
      <c r="C57" s="9"/>
      <c r="D57" s="14"/>
      <c r="E57" s="16">
        <v>0.25</v>
      </c>
      <c r="F57" s="48"/>
      <c r="G57" s="3">
        <f t="shared" si="26"/>
        <v>0</v>
      </c>
      <c r="H57" s="3">
        <f t="shared" si="27"/>
        <v>0</v>
      </c>
      <c r="I57" s="6"/>
      <c r="J57" s="7"/>
      <c r="L57" s="8" t="s">
        <v>32</v>
      </c>
      <c r="M57" s="9"/>
      <c r="N57" s="14"/>
      <c r="O57" s="16">
        <v>0.375</v>
      </c>
      <c r="P57" s="48"/>
      <c r="Q57" s="3">
        <f t="shared" si="28"/>
        <v>0</v>
      </c>
      <c r="R57" s="3">
        <f t="shared" si="29"/>
        <v>0</v>
      </c>
      <c r="S57" s="6"/>
      <c r="T57" s="7"/>
      <c r="V57" s="8" t="s">
        <v>32</v>
      </c>
      <c r="W57" s="9"/>
      <c r="X57" s="14"/>
      <c r="Y57" s="16">
        <v>0.5</v>
      </c>
      <c r="Z57" s="48"/>
      <c r="AA57" s="3">
        <f t="shared" si="30"/>
        <v>0</v>
      </c>
      <c r="AB57" s="3">
        <f t="shared" si="31"/>
        <v>0</v>
      </c>
      <c r="AC57" s="6"/>
      <c r="AD57" s="7"/>
      <c r="AF57" s="8" t="s">
        <v>32</v>
      </c>
      <c r="AG57" s="9"/>
      <c r="AH57" s="14"/>
      <c r="AI57" s="16">
        <v>0.75</v>
      </c>
      <c r="AJ57" s="48"/>
      <c r="AK57" s="3">
        <f t="shared" si="32"/>
        <v>0</v>
      </c>
      <c r="AL57" s="3">
        <f t="shared" si="33"/>
        <v>0</v>
      </c>
      <c r="AM57" s="6"/>
      <c r="AN57" s="7"/>
    </row>
    <row r="58" spans="2:40" ht="17" thickBot="1" x14ac:dyDescent="0.25">
      <c r="B58" s="8" t="s">
        <v>33</v>
      </c>
      <c r="C58" s="9" t="s">
        <v>59</v>
      </c>
      <c r="D58" s="49">
        <v>720167758599</v>
      </c>
      <c r="E58" s="15">
        <v>1</v>
      </c>
      <c r="F58" s="48">
        <v>7</v>
      </c>
      <c r="G58" s="3">
        <f t="shared" si="26"/>
        <v>7</v>
      </c>
      <c r="H58" s="3">
        <f t="shared" si="27"/>
        <v>14</v>
      </c>
      <c r="I58" s="6"/>
      <c r="J58" s="7"/>
      <c r="L58" s="8" t="s">
        <v>33</v>
      </c>
      <c r="M58" s="9" t="s">
        <v>59</v>
      </c>
      <c r="N58" s="49">
        <v>720167758599</v>
      </c>
      <c r="O58" s="15">
        <v>1</v>
      </c>
      <c r="P58" s="48">
        <v>7</v>
      </c>
      <c r="Q58" s="3">
        <f t="shared" si="28"/>
        <v>7</v>
      </c>
      <c r="R58" s="3">
        <f t="shared" si="29"/>
        <v>14</v>
      </c>
      <c r="S58" s="6"/>
      <c r="T58" s="7"/>
      <c r="V58" s="8" t="s">
        <v>33</v>
      </c>
      <c r="W58" s="9" t="s">
        <v>59</v>
      </c>
      <c r="X58" s="49">
        <v>720167758599</v>
      </c>
      <c r="Y58" s="15">
        <v>1</v>
      </c>
      <c r="Z58" s="48">
        <v>7</v>
      </c>
      <c r="AA58" s="3">
        <f t="shared" si="30"/>
        <v>7</v>
      </c>
      <c r="AB58" s="3">
        <f t="shared" si="31"/>
        <v>14</v>
      </c>
      <c r="AC58" s="6"/>
      <c r="AD58" s="7"/>
      <c r="AF58" s="8" t="s">
        <v>33</v>
      </c>
      <c r="AG58" s="9" t="s">
        <v>59</v>
      </c>
      <c r="AH58" s="49">
        <v>720167758599</v>
      </c>
      <c r="AI58" s="15">
        <v>1</v>
      </c>
      <c r="AJ58" s="48">
        <v>7</v>
      </c>
      <c r="AK58" s="3">
        <f t="shared" si="32"/>
        <v>7</v>
      </c>
      <c r="AL58" s="3">
        <f t="shared" si="33"/>
        <v>14</v>
      </c>
      <c r="AM58" s="6"/>
      <c r="AN58" s="7"/>
    </row>
    <row r="59" spans="2:40" ht="17" thickBot="1" x14ac:dyDescent="0.25">
      <c r="B59" s="8"/>
      <c r="C59" s="9"/>
      <c r="D59" s="10"/>
      <c r="E59" s="55"/>
      <c r="F59" s="50" t="s">
        <v>36</v>
      </c>
      <c r="G59" s="51">
        <f>SUM(G49:G58)</f>
        <v>7</v>
      </c>
      <c r="H59" s="52">
        <f>SUM(H49:H58)</f>
        <v>14</v>
      </c>
      <c r="I59" s="53">
        <v>75</v>
      </c>
      <c r="J59" s="54">
        <f>(I59-G59)</f>
        <v>68</v>
      </c>
      <c r="L59" s="8"/>
      <c r="M59" s="9"/>
      <c r="N59" s="10"/>
      <c r="O59" s="55"/>
      <c r="P59" s="50" t="s">
        <v>36</v>
      </c>
      <c r="Q59" s="51">
        <f>SUM(Q49:Q58)</f>
        <v>7</v>
      </c>
      <c r="R59" s="52">
        <f>SUM(R49:R58)</f>
        <v>14</v>
      </c>
      <c r="S59" s="53">
        <v>75</v>
      </c>
      <c r="T59" s="54">
        <f>(S59-Q59)</f>
        <v>68</v>
      </c>
      <c r="V59" s="8"/>
      <c r="W59" s="9"/>
      <c r="X59" s="10"/>
      <c r="Y59" s="55"/>
      <c r="Z59" s="50" t="s">
        <v>36</v>
      </c>
      <c r="AA59" s="51">
        <f>SUM(AA49:AA58)</f>
        <v>7</v>
      </c>
      <c r="AB59" s="52">
        <f>SUM(AB49:AB58)</f>
        <v>14</v>
      </c>
      <c r="AC59" s="53">
        <v>75</v>
      </c>
      <c r="AD59" s="54">
        <f>(AC59-AA59)</f>
        <v>68</v>
      </c>
      <c r="AF59" s="8"/>
      <c r="AG59" s="9"/>
      <c r="AH59" s="10"/>
      <c r="AI59" s="55"/>
      <c r="AJ59" s="50" t="s">
        <v>36</v>
      </c>
      <c r="AK59" s="51">
        <f>SUM(AK49:AK58)</f>
        <v>7</v>
      </c>
      <c r="AL59" s="52">
        <f>SUM(AL49:AL58)</f>
        <v>14</v>
      </c>
      <c r="AM59" s="53">
        <v>75</v>
      </c>
      <c r="AN59" s="54">
        <f>(AM59-AK59)</f>
        <v>68</v>
      </c>
    </row>
  </sheetData>
  <mergeCells count="20">
    <mergeCell ref="B2:J3"/>
    <mergeCell ref="L2:T3"/>
    <mergeCell ref="V2:AD3"/>
    <mergeCell ref="AF2:AN3"/>
    <mergeCell ref="AF19:AN19"/>
    <mergeCell ref="AF33:AN33"/>
    <mergeCell ref="AF47:AN47"/>
    <mergeCell ref="V47:AD47"/>
    <mergeCell ref="B5:J5"/>
    <mergeCell ref="B19:J19"/>
    <mergeCell ref="B33:J33"/>
    <mergeCell ref="B47:J47"/>
    <mergeCell ref="V5:AD5"/>
    <mergeCell ref="L33:T33"/>
    <mergeCell ref="L47:T47"/>
    <mergeCell ref="V19:AD19"/>
    <mergeCell ref="V33:AD33"/>
    <mergeCell ref="L19:T19"/>
    <mergeCell ref="AF5:AN5"/>
    <mergeCell ref="L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Sun Still | Non Directional</vt:lpstr>
      <vt:lpstr>Sun Still | Directional Fabric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Skaehill</dc:creator>
  <cp:lastModifiedBy>Ann Skaehill</cp:lastModifiedBy>
  <dcterms:created xsi:type="dcterms:W3CDTF">2026-05-02T15:35:25Z</dcterms:created>
  <dcterms:modified xsi:type="dcterms:W3CDTF">2026-05-19T18:07:01Z</dcterms:modified>
</cp:coreProperties>
</file>